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U0014\Desktop\"/>
    </mc:Choice>
  </mc:AlternateContent>
  <xr:revisionPtr revIDLastSave="0" documentId="13_ncr:1_{2DE75730-66F0-4C81-AB65-FD2401087AC9}" xr6:coauthVersionLast="44" xr6:coauthVersionMax="44" xr10:uidLastSave="{00000000-0000-0000-0000-000000000000}"/>
  <bookViews>
    <workbookView xWindow="-120" yWindow="-120" windowWidth="24240" windowHeight="13140" xr2:uid="{A62D398F-5836-4769-AFB7-400D81495CCB}"/>
  </bookViews>
  <sheets>
    <sheet name="BS" sheetId="1" r:id="rId1"/>
    <sheet name="BU" sheetId="4" r:id="rId2"/>
    <sheet name="BNT" sheetId="3" r:id="rId3"/>
    <sheet name="PNK" sheetId="5" r:id="rId4"/>
  </sheets>
  <externalReferences>
    <externalReference r:id="rId5"/>
  </externalReferences>
  <definedNames>
    <definedName name="_xlnm._FilterDatabase" localSheetId="1" hidden="1">BU!$B$10:$F$118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4" i="5" l="1"/>
  <c r="K30" i="5"/>
  <c r="L30" i="5" s="1"/>
  <c r="L23" i="5"/>
  <c r="K23" i="5"/>
  <c r="C23" i="5"/>
  <c r="C34" i="5" s="1"/>
  <c r="L34" i="5" s="1"/>
  <c r="F55" i="3"/>
  <c r="F50" i="3"/>
  <c r="E50" i="3"/>
  <c r="F45" i="3"/>
  <c r="E45" i="3"/>
  <c r="E43" i="3"/>
  <c r="F34" i="3"/>
  <c r="E34" i="3"/>
  <c r="F28" i="3"/>
  <c r="F43" i="3" s="1"/>
  <c r="E28" i="3"/>
  <c r="F17" i="3"/>
  <c r="E17" i="3"/>
  <c r="F12" i="3"/>
  <c r="E12" i="3"/>
  <c r="E26" i="3" s="1"/>
  <c r="F26" i="3" l="1"/>
  <c r="F57" i="3" s="1"/>
  <c r="F59" i="3" s="1"/>
  <c r="E55" i="3"/>
  <c r="E57" i="3" s="1"/>
  <c r="E59" i="3" s="1"/>
</calcChain>
</file>

<file path=xl/sharedStrings.xml><?xml version="1.0" encoding="utf-8"?>
<sst xmlns="http://schemas.openxmlformats.org/spreadsheetml/2006/main" count="422" uniqueCount="361">
  <si>
    <t>Naziv društva za osiguranje: UNIQA neživotno osiguranje ad</t>
  </si>
  <si>
    <t>Sjedište: Podgorica</t>
  </si>
  <si>
    <t>Vrsta osiguranja: neživotno osiguranje</t>
  </si>
  <si>
    <t>Šifra djelatnosti: 6512</t>
  </si>
  <si>
    <t>BILANS STANJA</t>
  </si>
  <si>
    <t>od 01.01. do 30.06.2020</t>
  </si>
  <si>
    <t>AKTIVA</t>
  </si>
  <si>
    <t>grupa računa</t>
  </si>
  <si>
    <t>POZICIJA</t>
  </si>
  <si>
    <t>Napomena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</si>
  <si>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</si>
  <si>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</si>
  <si>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</si>
  <si>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</si>
  <si>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</si>
  <si>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</si>
  <si>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</si>
  <si>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</si>
  <si>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</si>
  <si>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</si>
  <si>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</si>
  <si>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</si>
  <si>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</si>
  <si>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</si>
  <si>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</si>
  <si>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</si>
  <si>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</si>
  <si>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</si>
  <si>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</si>
  <si>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</si>
  <si>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</si>
  <si>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</si>
  <si>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</si>
  <si>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</si>
  <si>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</si>
  <si>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</si>
  <si>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</si>
  <si>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</si>
  <si>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</si>
  <si>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</si>
  <si>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</si>
  <si>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</si>
  <si>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</si>
  <si>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</si>
  <si>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</si>
  <si>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</si>
  <si>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</si>
  <si>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</si>
  <si>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</si>
  <si>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</si>
  <si>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</si>
  <si>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</si>
  <si>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</si>
  <si>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</si>
  <si>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</si>
  <si>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</si>
  <si>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</si>
  <si>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</si>
  <si>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</si>
  <si>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</si>
  <si>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</si>
  <si>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</si>
  <si>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</si>
  <si>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</si>
  <si>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</si>
  <si>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</si>
  <si>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</si>
  <si>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</si>
  <si>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</si>
  <si>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</si>
  <si>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</si>
  <si>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</si>
  <si>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</si>
  <si>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</si>
  <si>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</si>
  <si>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-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</si>
  <si>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</si>
  <si>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</si>
  <si>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</si>
  <si>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</si>
  <si>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</si>
  <si>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</si>
  <si>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9702, 9712, 9722, 9732, 9742, 9802, 9812, 9822, 9832, 9842, 9852, 9862, 9872, 9882, 9892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</si>
  <si>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</si>
  <si>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</si>
  <si>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</si>
  <si>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</si>
  <si>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</si>
  <si>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</si>
  <si>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3.9,13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</si>
  <si>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</si>
  <si>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</si>
  <si>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</si>
  <si>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</si>
  <si>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</si>
  <si>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</si>
  <si>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</si>
  <si>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</si>
  <si>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</si>
  <si>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</si>
  <si>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</si>
  <si>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</si>
  <si>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</si>
  <si>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</si>
  <si>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</si>
  <si>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</si>
  <si>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</si>
  <si>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</si>
  <si>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</si>
  <si>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</si>
  <si>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</si>
  <si>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</si>
  <si>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</si>
  <si>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</si>
  <si>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</si>
  <si>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</si>
  <si>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</si>
  <si>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</si>
  <si>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</si>
  <si>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</si>
  <si>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</si>
  <si>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</si>
  <si>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</si>
  <si>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</si>
  <si>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</si>
  <si>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</si>
  <si>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</si>
  <si>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</si>
  <si>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</si>
  <si>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</si>
  <si>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</si>
  <si>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</si>
  <si>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</si>
  <si>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</si>
  <si>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</si>
  <si>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</si>
  <si>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</si>
  <si>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</si>
  <si>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</si>
  <si>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</si>
  <si>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</si>
  <si>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</si>
  <si>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</si>
  <si>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</si>
  <si>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U Podgorici, 17.07.2020</t>
  </si>
  <si>
    <t>Lice odgovorno za sastavljanje bilansa:  Ivana Pavlović</t>
  </si>
  <si>
    <t>Izvršni direktor:  Nela Belević</t>
  </si>
  <si>
    <t>U Podgorici, 03.08.2020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</si>
  <si>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</si>
  <si>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</si>
  <si>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</si>
  <si>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</si>
  <si>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</si>
  <si>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3.3,7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</si>
  <si>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</si>
  <si>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</si>
  <si>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</si>
  <si>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</si>
  <si>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</si>
  <si>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</si>
  <si>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</si>
  <si>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</si>
  <si>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</si>
  <si>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3.4,8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</si>
  <si>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</si>
  <si>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</si>
  <si>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</si>
  <si>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</si>
  <si>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</si>
  <si>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</si>
  <si>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3.5,9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</si>
  <si>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</si>
  <si>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</si>
  <si>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</si>
  <si>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</si>
  <si>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</si>
  <si>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</si>
  <si>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</si>
  <si>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</si>
  <si>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</si>
  <si>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</si>
  <si>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</si>
  <si>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</si>
  <si>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</si>
  <si>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</si>
  <si>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</si>
  <si>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</si>
  <si>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</si>
  <si>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</si>
  <si>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</si>
  <si>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3.6,10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</si>
  <si>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</si>
  <si>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</si>
  <si>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</si>
  <si>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</si>
  <si>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</si>
  <si>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</si>
  <si>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</si>
  <si>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</si>
  <si>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</si>
  <si>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</si>
  <si>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</si>
  <si>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3.7,11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</si>
  <si>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</si>
  <si>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</si>
  <si>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</si>
  <si>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</si>
  <si>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</si>
  <si>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</si>
  <si>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</si>
  <si>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</si>
  <si>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</si>
  <si>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</si>
  <si>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</si>
  <si>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</si>
  <si>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</si>
  <si>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</si>
  <si>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</si>
  <si>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</si>
  <si>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</si>
  <si>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</si>
  <si>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</si>
  <si>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</si>
  <si>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</si>
  <si>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</si>
  <si>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</si>
  <si>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3.8,12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</si>
  <si>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</si>
  <si>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</si>
  <si>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</si>
  <si>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</si>
  <si>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</si>
  <si>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</si>
  <si>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</si>
  <si>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</si>
  <si>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</si>
  <si>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</si>
  <si>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</si>
  <si>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</si>
  <si>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</si>
  <si>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</si>
  <si>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</si>
  <si>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</si>
  <si>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</si>
  <si>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</si>
  <si>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</si>
  <si>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</si>
  <si>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</si>
  <si>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</si>
  <si>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</si>
  <si>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</si>
  <si>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</si>
  <si>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</si>
  <si>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</si>
  <si>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</si>
  <si>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</si>
  <si>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</si>
  <si>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</si>
  <si>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</si>
  <si>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</si>
  <si>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</si>
  <si>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</si>
  <si>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</si>
  <si>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</si>
  <si>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</si>
  <si>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odštete, drugi rashodi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</si>
  <si>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</si>
  <si>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</si>
  <si>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</si>
  <si>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</si>
  <si>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</si>
  <si>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</si>
  <si>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</si>
  <si>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</si>
  <si>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</si>
  <si>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</si>
  <si>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</si>
  <si>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</si>
  <si>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</si>
  <si>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</si>
  <si>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</si>
  <si>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</si>
  <si>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</si>
  <si>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</si>
  <si>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</si>
  <si>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</si>
  <si>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</si>
  <si>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</si>
  <si>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</si>
  <si>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</si>
  <si>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</si>
  <si>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</si>
  <si>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prihoda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</si>
  <si>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</si>
  <si>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</si>
  <si>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</si>
  <si>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</si>
  <si>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</si>
  <si>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</si>
  <si>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</si>
  <si>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</si>
  <si>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</si>
  <si>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</si>
  <si>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</si>
  <si>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</si>
  <si>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</si>
  <si>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</si>
  <si>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</si>
  <si>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</si>
  <si>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</si>
  <si>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</si>
  <si>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</si>
  <si>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</si>
  <si>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</si>
  <si>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</si>
  <si>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</si>
  <si>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</si>
  <si>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</si>
  <si>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</si>
  <si>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</si>
  <si>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</si>
  <si>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</si>
  <si>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</si>
  <si>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</si>
  <si>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</si>
  <si>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</si>
  <si>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</si>
  <si>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</si>
  <si>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</si>
  <si>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od 01.01. do 30.06.2020.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</si>
  <si>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</si>
  <si>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</si>
  <si>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</si>
  <si>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</si>
  <si>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</si>
  <si>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</si>
  <si>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</si>
  <si>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</si>
  <si>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</si>
  <si>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</si>
  <si>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</si>
  <si>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</si>
  <si>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</si>
  <si>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</si>
  <si>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</si>
  <si>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</si>
  <si>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</si>
  <si>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</si>
  <si>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</si>
  <si>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</si>
  <si>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</si>
  <si>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</si>
  <si>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</si>
  <si>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</si>
  <si>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</si>
  <si>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</si>
  <si>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</si>
  <si>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</si>
  <si>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</si>
  <si>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</si>
  <si>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U Podgorici, 26.02.2018.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</si>
</sst>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??_);_(@_)"/>
    <numFmt numFmtId="165" formatCode="_-* #,##0.00\ _R_S_D_-;\-* #,##0.00\ _R_S_D_-;_-* &quot;-&quot;??\ _R_S_D_-;_-@_-"/>
    <numFmt numFmtId="166" formatCode="_(* #,##0.00_);_(* \(#,##0.00\);_(* &quot;-&quot;??_);_(@_)"/>
    <numFmt numFmtId="167" formatCode="_-* #,##0.00\ _€_-;\-* #,##0.00\ _€_-;_-* &quot;-&quot;??\ _€_-;_-@_-"/>
  </numFmts>
  <fonts count="14">
    <font>
      <sz val="10"/>
      <name val="MS Sans Serif"/>
      <charset val="238"/>
    </font>
    <font>
      <sz val="10"/>
      <name val="MS Sans Serif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Cambria"/>
      <family val="1"/>
      <charset val="238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333399"/>
      </left>
      <right style="thin">
        <color rgb="FF333399"/>
      </right>
      <top style="thin">
        <color rgb="FF333399"/>
      </top>
      <bottom/>
      <diagonal/>
    </border>
    <border>
      <left style="thin">
        <color rgb="FF333399"/>
      </left>
      <right/>
      <top style="thin">
        <color rgb="FF333399"/>
      </top>
      <bottom style="thin">
        <color rgb="FF333399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 style="thin">
        <color rgb="FF333399"/>
      </right>
      <top style="thin">
        <color rgb="FF333399"/>
      </top>
      <bottom style="thin">
        <color rgb="FF333399"/>
      </bottom>
      <diagonal/>
    </border>
    <border>
      <left style="thin">
        <color rgb="FF333399"/>
      </left>
      <right style="thin">
        <color rgb="FF333399"/>
      </right>
      <top/>
      <bottom style="thin">
        <color rgb="FF333399"/>
      </bottom>
      <diagonal/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7" fillId="0" borderId="0"/>
  </cellStyleXfs>
  <cellXfs count="152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0" applyNumberFormat="1" applyFont="1"/>
    <xf numFmtId="4" fontId="3" fillId="0" borderId="0" xfId="0" applyNumberFormat="1" applyFont="1"/>
    <xf numFmtId="0" fontId="3" fillId="0" borderId="0" xfId="0" applyFont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4" fontId="3" fillId="0" borderId="0" xfId="0" applyNumberFormat="1" applyFont="1"/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 wrapText="1"/>
    </xf>
    <xf numFmtId="0" fontId="2" fillId="2" borderId="6" xfId="0" applyFont="1" applyFill="1" applyBorder="1"/>
    <xf numFmtId="0" fontId="3" fillId="2" borderId="6" xfId="0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vertical="center"/>
      <protection locked="0"/>
    </xf>
    <xf numFmtId="0" fontId="3" fillId="0" borderId="6" xfId="0" applyFont="1" applyBorder="1"/>
    <xf numFmtId="0" fontId="3" fillId="0" borderId="6" xfId="0" applyFont="1" applyBorder="1" applyAlignment="1" applyProtection="1">
      <alignment horizontal="center" vertical="center"/>
      <protection locked="0"/>
    </xf>
    <xf numFmtId="164" fontId="3" fillId="0" borderId="6" xfId="0" applyNumberFormat="1" applyFont="1" applyBorder="1" applyAlignment="1" applyProtection="1">
      <alignment vertical="center"/>
      <protection locked="0"/>
    </xf>
    <xf numFmtId="0" fontId="3" fillId="0" borderId="6" xfId="0" applyFont="1" applyBorder="1" applyAlignment="1">
      <alignment wrapText="1"/>
    </xf>
    <xf numFmtId="0" fontId="2" fillId="2" borderId="6" xfId="0" applyFont="1" applyFill="1" applyBorder="1" applyAlignment="1">
      <alignment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49" fontId="2" fillId="0" borderId="6" xfId="0" applyNumberFormat="1" applyFont="1" applyBorder="1" applyAlignment="1">
      <alignment horizontal="center" wrapText="1"/>
    </xf>
    <xf numFmtId="0" fontId="2" fillId="0" borderId="6" xfId="0" applyFont="1" applyBorder="1"/>
    <xf numFmtId="164" fontId="2" fillId="0" borderId="6" xfId="0" applyNumberFormat="1" applyFont="1" applyBorder="1" applyAlignment="1" applyProtection="1">
      <alignment vertical="center"/>
      <protection locked="0"/>
    </xf>
    <xf numFmtId="0" fontId="2" fillId="0" borderId="0" xfId="0" applyFont="1"/>
    <xf numFmtId="164" fontId="2" fillId="0" borderId="0" xfId="0" applyNumberFormat="1" applyFont="1"/>
    <xf numFmtId="165" fontId="3" fillId="0" borderId="0" xfId="1" applyFont="1"/>
    <xf numFmtId="0" fontId="2" fillId="0" borderId="6" xfId="0" applyFont="1" applyBorder="1" applyAlignment="1">
      <alignment wrapText="1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vertical="center"/>
    </xf>
    <xf numFmtId="164" fontId="2" fillId="3" borderId="6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0" fontId="2" fillId="0" borderId="6" xfId="0" applyFont="1" applyBorder="1" applyAlignment="1">
      <alignment horizontal="center" wrapText="1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3" fontId="3" fillId="0" borderId="6" xfId="0" applyNumberFormat="1" applyFont="1" applyBorder="1" applyAlignment="1">
      <alignment horizontal="center" wrapText="1"/>
    </xf>
    <xf numFmtId="165" fontId="3" fillId="0" borderId="0" xfId="0" applyNumberFormat="1" applyFont="1"/>
    <xf numFmtId="0" fontId="3" fillId="0" borderId="0" xfId="0" applyFont="1" applyAlignment="1">
      <alignment horizontal="center" wrapText="1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4" fontId="3" fillId="0" borderId="0" xfId="0" applyNumberFormat="1" applyFont="1" applyProtection="1">
      <protection locked="0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/>
    <xf numFmtId="4" fontId="3" fillId="0" borderId="7" xfId="0" applyNumberFormat="1" applyFont="1" applyBorder="1"/>
    <xf numFmtId="4" fontId="2" fillId="0" borderId="0" xfId="0" applyNumberFormat="1" applyFont="1"/>
    <xf numFmtId="4" fontId="2" fillId="0" borderId="6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4" borderId="6" xfId="0" applyFont="1" applyFill="1" applyBorder="1" applyAlignment="1">
      <alignment wrapText="1"/>
    </xf>
    <xf numFmtId="0" fontId="3" fillId="4" borderId="6" xfId="0" applyFont="1" applyFill="1" applyBorder="1" applyAlignment="1" applyProtection="1">
      <alignment horizontal="center" vertical="center"/>
      <protection locked="0"/>
    </xf>
    <xf numFmtId="164" fontId="3" fillId="4" borderId="6" xfId="0" applyNumberFormat="1" applyFont="1" applyFill="1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left"/>
    </xf>
    <xf numFmtId="0" fontId="2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10" fontId="3" fillId="0" borderId="0" xfId="0" applyNumberFormat="1" applyFont="1"/>
    <xf numFmtId="0" fontId="5" fillId="0" borderId="0" xfId="2" applyFont="1"/>
    <xf numFmtId="0" fontId="5" fillId="0" borderId="0" xfId="2" applyFont="1" applyProtection="1">
      <protection locked="0"/>
    </xf>
    <xf numFmtId="4" fontId="5" fillId="0" borderId="0" xfId="2" applyNumberFormat="1" applyFont="1" applyProtection="1">
      <protection locked="0"/>
    </xf>
    <xf numFmtId="0" fontId="6" fillId="0" borderId="0" xfId="2" applyFont="1"/>
    <xf numFmtId="0" fontId="1" fillId="0" borderId="0" xfId="2"/>
    <xf numFmtId="0" fontId="8" fillId="0" borderId="0" xfId="2" applyFont="1"/>
    <xf numFmtId="4" fontId="9" fillId="0" borderId="9" xfId="3" applyNumberFormat="1" applyFont="1" applyBorder="1" applyAlignment="1">
      <alignment horizontal="center" wrapText="1"/>
    </xf>
    <xf numFmtId="0" fontId="9" fillId="0" borderId="10" xfId="3" applyFont="1" applyBorder="1" applyAlignment="1">
      <alignment horizontal="center" wrapText="1"/>
    </xf>
    <xf numFmtId="0" fontId="9" fillId="0" borderId="11" xfId="3" applyFont="1" applyBorder="1" applyAlignment="1">
      <alignment horizontal="center" wrapText="1"/>
    </xf>
    <xf numFmtId="0" fontId="9" fillId="5" borderId="11" xfId="3" applyFont="1" applyFill="1" applyBorder="1" applyAlignment="1">
      <alignment wrapText="1"/>
    </xf>
    <xf numFmtId="0" fontId="9" fillId="5" borderId="11" xfId="3" applyFont="1" applyFill="1" applyBorder="1" applyAlignment="1" applyProtection="1">
      <alignment horizontal="center"/>
      <protection locked="0"/>
    </xf>
    <xf numFmtId="3" fontId="2" fillId="5" borderId="11" xfId="3" applyNumberFormat="1" applyFont="1" applyFill="1" applyBorder="1" applyAlignment="1" applyProtection="1">
      <alignment horizontal="center"/>
      <protection locked="0"/>
    </xf>
    <xf numFmtId="0" fontId="10" fillId="0" borderId="11" xfId="3" applyFont="1" applyBorder="1" applyAlignment="1">
      <alignment horizontal="center"/>
    </xf>
    <xf numFmtId="0" fontId="10" fillId="5" borderId="11" xfId="3" applyFont="1" applyFill="1" applyBorder="1"/>
    <xf numFmtId="0" fontId="11" fillId="5" borderId="11" xfId="3" applyFont="1" applyFill="1" applyBorder="1" applyProtection="1">
      <protection locked="0"/>
    </xf>
    <xf numFmtId="3" fontId="2" fillId="5" borderId="11" xfId="3" applyNumberFormat="1" applyFont="1" applyFill="1" applyBorder="1" applyProtection="1">
      <protection locked="0"/>
    </xf>
    <xf numFmtId="0" fontId="11" fillId="0" borderId="11" xfId="3" applyFont="1" applyBorder="1" applyAlignment="1">
      <alignment horizontal="right"/>
    </xf>
    <xf numFmtId="0" fontId="11" fillId="0" borderId="11" xfId="3" applyFont="1" applyBorder="1" applyAlignment="1">
      <alignment wrapText="1"/>
    </xf>
    <xf numFmtId="0" fontId="11" fillId="0" borderId="11" xfId="3" applyFont="1" applyBorder="1" applyProtection="1">
      <protection locked="0"/>
    </xf>
    <xf numFmtId="3" fontId="3" fillId="0" borderId="11" xfId="3" applyNumberFormat="1" applyFont="1" applyBorder="1" applyProtection="1">
      <protection locked="0"/>
    </xf>
    <xf numFmtId="0" fontId="11" fillId="0" borderId="11" xfId="3" applyFont="1" applyBorder="1"/>
    <xf numFmtId="0" fontId="11" fillId="0" borderId="11" xfId="3" applyFont="1" applyBorder="1" applyAlignment="1">
      <alignment horizontal="center"/>
    </xf>
    <xf numFmtId="0" fontId="8" fillId="0" borderId="0" xfId="2" applyFont="1" applyAlignment="1">
      <alignment vertical="center"/>
    </xf>
    <xf numFmtId="0" fontId="11" fillId="0" borderId="11" xfId="3" applyFont="1" applyBorder="1" applyAlignment="1">
      <alignment horizontal="center" vertical="center"/>
    </xf>
    <xf numFmtId="0" fontId="11" fillId="0" borderId="11" xfId="3" applyFont="1" applyBorder="1" applyAlignment="1">
      <alignment vertical="center" wrapText="1"/>
    </xf>
    <xf numFmtId="0" fontId="11" fillId="0" borderId="11" xfId="3" applyFont="1" applyBorder="1" applyAlignment="1" applyProtection="1">
      <alignment vertical="center"/>
      <protection locked="0"/>
    </xf>
    <xf numFmtId="3" fontId="8" fillId="0" borderId="0" xfId="2" applyNumberFormat="1" applyFont="1"/>
    <xf numFmtId="3" fontId="3" fillId="5" borderId="11" xfId="3" applyNumberFormat="1" applyFont="1" applyFill="1" applyBorder="1" applyProtection="1">
      <protection locked="0"/>
    </xf>
    <xf numFmtId="0" fontId="10" fillId="5" borderId="11" xfId="3" applyFont="1" applyFill="1" applyBorder="1" applyAlignment="1">
      <alignment wrapText="1"/>
    </xf>
    <xf numFmtId="0" fontId="9" fillId="0" borderId="11" xfId="3" applyFont="1" applyBorder="1" applyAlignment="1">
      <alignment horizontal="center"/>
    </xf>
    <xf numFmtId="0" fontId="9" fillId="5" borderId="11" xfId="3" applyFont="1" applyFill="1" applyBorder="1"/>
    <xf numFmtId="0" fontId="11" fillId="0" borderId="0" xfId="2" applyFont="1"/>
    <xf numFmtId="4" fontId="11" fillId="0" borderId="0" xfId="2" applyNumberFormat="1" applyFont="1"/>
    <xf numFmtId="0" fontId="11" fillId="0" borderId="0" xfId="0" applyFont="1" applyProtection="1">
      <protection locked="0"/>
    </xf>
    <xf numFmtId="4" fontId="11" fillId="0" borderId="0" xfId="0" applyNumberFormat="1" applyFont="1" applyProtection="1">
      <protection locked="0"/>
    </xf>
    <xf numFmtId="0" fontId="11" fillId="0" borderId="0" xfId="0" applyFont="1" applyAlignment="1">
      <alignment horizontal="center"/>
    </xf>
    <xf numFmtId="164" fontId="11" fillId="0" borderId="0" xfId="0" applyNumberFormat="1" applyFont="1"/>
    <xf numFmtId="4" fontId="11" fillId="0" borderId="0" xfId="0" applyNumberFormat="1" applyFont="1"/>
    <xf numFmtId="0" fontId="8" fillId="0" borderId="0" xfId="2" applyFont="1" applyProtection="1">
      <protection locked="0"/>
    </xf>
    <xf numFmtId="0" fontId="11" fillId="0" borderId="0" xfId="2" applyFont="1" applyProtection="1">
      <protection locked="0"/>
    </xf>
    <xf numFmtId="4" fontId="8" fillId="0" borderId="0" xfId="2" applyNumberFormat="1" applyFont="1"/>
    <xf numFmtId="4" fontId="12" fillId="0" borderId="0" xfId="3" applyNumberFormat="1" applyFont="1" applyProtection="1">
      <protection locked="0"/>
    </xf>
    <xf numFmtId="4" fontId="12" fillId="0" borderId="0" xfId="3" applyNumberFormat="1" applyFont="1"/>
    <xf numFmtId="0" fontId="12" fillId="0" borderId="0" xfId="3" applyFont="1"/>
    <xf numFmtId="0" fontId="12" fillId="0" borderId="0" xfId="3" applyFont="1" applyAlignment="1" applyProtection="1">
      <alignment horizontal="left"/>
      <protection locked="0"/>
    </xf>
    <xf numFmtId="0" fontId="11" fillId="0" borderId="11" xfId="3" applyFont="1" applyBorder="1" applyAlignment="1">
      <alignment horizontal="center" wrapText="1"/>
    </xf>
    <xf numFmtId="4" fontId="11" fillId="0" borderId="11" xfId="3" applyNumberFormat="1" applyFont="1" applyBorder="1" applyAlignment="1">
      <alignment horizontal="center" wrapText="1"/>
    </xf>
    <xf numFmtId="0" fontId="13" fillId="0" borderId="0" xfId="3" applyFont="1"/>
    <xf numFmtId="0" fontId="2" fillId="0" borderId="11" xfId="3" applyFont="1" applyBorder="1" applyAlignment="1">
      <alignment wrapText="1"/>
    </xf>
    <xf numFmtId="164" fontId="2" fillId="0" borderId="11" xfId="1" applyNumberFormat="1" applyFont="1" applyBorder="1" applyProtection="1">
      <protection locked="0"/>
    </xf>
    <xf numFmtId="164" fontId="11" fillId="0" borderId="11" xfId="1" applyNumberFormat="1" applyFont="1" applyBorder="1" applyProtection="1">
      <protection locked="0"/>
    </xf>
    <xf numFmtId="0" fontId="2" fillId="5" borderId="11" xfId="3" applyFont="1" applyFill="1" applyBorder="1"/>
    <xf numFmtId="164" fontId="2" fillId="5" borderId="11" xfId="1" applyNumberFormat="1" applyFont="1" applyFill="1" applyBorder="1"/>
    <xf numFmtId="4" fontId="13" fillId="0" borderId="0" xfId="3" applyNumberFormat="1" applyFont="1"/>
    <xf numFmtId="4" fontId="4" fillId="0" borderId="0" xfId="3" applyNumberFormat="1" applyFont="1" applyProtection="1">
      <protection locked="0"/>
    </xf>
    <xf numFmtId="4" fontId="3" fillId="0" borderId="0" xfId="3" applyNumberFormat="1" applyFont="1" applyProtection="1">
      <protection locked="0"/>
    </xf>
    <xf numFmtId="4" fontId="8" fillId="0" borderId="0" xfId="3" applyNumberFormat="1" applyFont="1"/>
    <xf numFmtId="4" fontId="11" fillId="0" borderId="0" xfId="3" applyNumberFormat="1" applyFont="1"/>
    <xf numFmtId="14" fontId="13" fillId="0" borderId="0" xfId="3" applyNumberFormat="1" applyFont="1" applyProtection="1">
      <protection locked="0"/>
    </xf>
    <xf numFmtId="4" fontId="13" fillId="0" borderId="0" xfId="3" applyNumberFormat="1" applyFont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9" xfId="3" applyFont="1" applyBorder="1" applyAlignment="1" applyProtection="1">
      <alignment horizontal="center"/>
      <protection locked="0"/>
    </xf>
    <xf numFmtId="0" fontId="9" fillId="0" borderId="9" xfId="3" applyFont="1" applyBorder="1" applyAlignment="1">
      <alignment horizontal="center" wrapText="1"/>
    </xf>
    <xf numFmtId="4" fontId="9" fillId="0" borderId="9" xfId="3" applyNumberFormat="1" applyFont="1" applyBorder="1" applyAlignment="1">
      <alignment horizontal="center" wrapText="1"/>
    </xf>
    <xf numFmtId="0" fontId="12" fillId="0" borderId="0" xfId="3" applyFont="1" applyAlignment="1" applyProtection="1">
      <alignment horizontal="left"/>
      <protection locked="0"/>
    </xf>
    <xf numFmtId="0" fontId="12" fillId="0" borderId="0" xfId="3" applyFont="1" applyAlignment="1">
      <alignment horizontal="center"/>
    </xf>
    <xf numFmtId="0" fontId="12" fillId="0" borderId="0" xfId="3" applyFont="1" applyAlignment="1" applyProtection="1">
      <alignment horizontal="center"/>
      <protection locked="0"/>
    </xf>
  </cellXfs>
  <cellStyles count="4">
    <cellStyle name="Comma" xfId="1" builtinId="3"/>
    <cellStyle name="Normal" xfId="0" builtinId="0"/>
    <cellStyle name="Normal 2 2" xfId="2" xr:uid="{506890A8-5D0F-4254-B684-F792C5DA1235}"/>
    <cellStyle name="Normal 3" xfId="3" xr:uid="{5DC71D22-EC2D-4C05-A450-AFDB46594C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3133725</xdr:colOff>
      <xdr:row>0</xdr:row>
      <xdr:rowOff>0</xdr:rowOff>
    </xdr:from>
    <xdr:to>
      <xdr:col>2</xdr:col>
      <xdr:colOff>3867150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69D3AB-B152-4DB9-81CB-0D45666C0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0"/>
          <a:ext cx="733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2799108</xdr:colOff>
      <xdr:row>1</xdr:row>
      <xdr:rowOff>60877</xdr:rowOff>
    </xdr:from>
    <xdr:to>
      <xdr:col>2</xdr:col>
      <xdr:colOff>3532533</xdr:colOff>
      <xdr:row>4</xdr:row>
      <xdr:rowOff>118027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A6BB18-1AA3-4BD7-A48D-83F88E500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9782" y="226529"/>
          <a:ext cx="733425" cy="55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3295650</xdr:colOff>
      <xdr:row>1</xdr:row>
      <xdr:rowOff>66675</xdr:rowOff>
    </xdr:from>
    <xdr:to>
      <xdr:col>2</xdr:col>
      <xdr:colOff>4029075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7EFE8A-2712-444C-B7C3-78CA9BEA0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228600"/>
          <a:ext cx="733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</xdr:row>
      <xdr:rowOff>19050</xdr:rowOff>
    </xdr:from>
    <xdr:to>
      <xdr:col>5</xdr:col>
      <xdr:colOff>304800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4F23BF-7588-4450-BB9A-D61AE28E0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180975"/>
          <a:ext cx="723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O/I%20kvartal/Bilansi%20Ne&#382;ivot%20-%2030.06.2020.%20A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oškovi šteta"/>
      <sheetName val="Troškovi za ANO"/>
      <sheetName val="ZL-BS-30.06.2020."/>
      <sheetName val="Sheet2"/>
      <sheetName val="BS"/>
      <sheetName val="BU"/>
      <sheetName val="BNT"/>
      <sheetName val="PNK"/>
    </sheetNames>
    <sheetDataSet>
      <sheetData sheetId="0"/>
      <sheetData sheetId="1"/>
      <sheetData sheetId="2"/>
      <sheetData sheetId="3"/>
      <sheetData sheetId="4">
        <row r="78">
          <cell r="F78">
            <v>396012.2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44674-2A13-40FF-8D92-EC593E1E308C}">
  <sheetPr>
    <tabColor rgb="FFFFC000"/>
  </sheetPr>
  <dimension ref="B1:I116"/>
  <sheetViews>
    <sheetView tabSelected="1" workbookViewId="0">
      <selection activeCell="B1" sqref="B1:C1"/>
    </sheetView>
  </sheetViews>
  <sheetFormatPr defaultColWidth="44.7109375" defaultRowHeight="12.6" customHeight="1"/>
  <cols>
    <col min="1" max="1" width="3.7109375" style="4" customWidth="1"/>
    <col min="2" max="2" width="14.28515625" style="43" customWidth="1"/>
    <col min="3" max="3" width="78.7109375" style="4" customWidth="1"/>
    <col min="4" max="4" width="10.7109375" style="1" customWidth="1"/>
    <col min="5" max="5" width="15" style="2" customWidth="1"/>
    <col min="6" max="6" width="14.85546875" style="3" customWidth="1"/>
    <col min="7" max="7" width="15.5703125" style="4" customWidth="1"/>
    <col min="8" max="254" width="44.7109375" style="4"/>
    <col min="255" max="255" width="3.28515625" style="4" customWidth="1"/>
    <col min="256" max="256" width="3.7109375" style="4" customWidth="1"/>
    <col min="257" max="257" width="14.28515625" style="4" customWidth="1"/>
    <col min="258" max="258" width="78.7109375" style="4" customWidth="1"/>
    <col min="259" max="259" width="10.7109375" style="4" customWidth="1"/>
    <col min="260" max="260" width="15" style="4" customWidth="1"/>
    <col min="261" max="261" width="14.85546875" style="4" customWidth="1"/>
    <col min="262" max="262" width="15.5703125" style="4" customWidth="1"/>
    <col min="263" max="263" width="15.85546875" style="4" customWidth="1"/>
    <col min="264" max="510" width="44.7109375" style="4"/>
    <col min="511" max="511" width="3.28515625" style="4" customWidth="1"/>
    <col min="512" max="512" width="3.7109375" style="4" customWidth="1"/>
    <col min="513" max="513" width="14.28515625" style="4" customWidth="1"/>
    <col min="514" max="514" width="78.7109375" style="4" customWidth="1"/>
    <col min="515" max="515" width="10.7109375" style="4" customWidth="1"/>
    <col min="516" max="516" width="15" style="4" customWidth="1"/>
    <col min="517" max="517" width="14.85546875" style="4" customWidth="1"/>
    <col min="518" max="518" width="15.5703125" style="4" customWidth="1"/>
    <col min="519" max="519" width="15.85546875" style="4" customWidth="1"/>
    <col min="520" max="766" width="44.7109375" style="4"/>
    <col min="767" max="767" width="3.28515625" style="4" customWidth="1"/>
    <col min="768" max="768" width="3.7109375" style="4" customWidth="1"/>
    <col min="769" max="769" width="14.28515625" style="4" customWidth="1"/>
    <col min="770" max="770" width="78.7109375" style="4" customWidth="1"/>
    <col min="771" max="771" width="10.7109375" style="4" customWidth="1"/>
    <col min="772" max="772" width="15" style="4" customWidth="1"/>
    <col min="773" max="773" width="14.85546875" style="4" customWidth="1"/>
    <col min="774" max="774" width="15.5703125" style="4" customWidth="1"/>
    <col min="775" max="775" width="15.85546875" style="4" customWidth="1"/>
    <col min="776" max="1022" width="44.7109375" style="4"/>
    <col min="1023" max="1023" width="3.28515625" style="4" customWidth="1"/>
    <col min="1024" max="1024" width="3.7109375" style="4" customWidth="1"/>
    <col min="1025" max="1025" width="14.28515625" style="4" customWidth="1"/>
    <col min="1026" max="1026" width="78.7109375" style="4" customWidth="1"/>
    <col min="1027" max="1027" width="10.7109375" style="4" customWidth="1"/>
    <col min="1028" max="1028" width="15" style="4" customWidth="1"/>
    <col min="1029" max="1029" width="14.85546875" style="4" customWidth="1"/>
    <col min="1030" max="1030" width="15.5703125" style="4" customWidth="1"/>
    <col min="1031" max="1031" width="15.85546875" style="4" customWidth="1"/>
    <col min="1032" max="1278" width="44.7109375" style="4"/>
    <col min="1279" max="1279" width="3.28515625" style="4" customWidth="1"/>
    <col min="1280" max="1280" width="3.7109375" style="4" customWidth="1"/>
    <col min="1281" max="1281" width="14.28515625" style="4" customWidth="1"/>
    <col min="1282" max="1282" width="78.7109375" style="4" customWidth="1"/>
    <col min="1283" max="1283" width="10.7109375" style="4" customWidth="1"/>
    <col min="1284" max="1284" width="15" style="4" customWidth="1"/>
    <col min="1285" max="1285" width="14.85546875" style="4" customWidth="1"/>
    <col min="1286" max="1286" width="15.5703125" style="4" customWidth="1"/>
    <col min="1287" max="1287" width="15.85546875" style="4" customWidth="1"/>
    <col min="1288" max="1534" width="44.7109375" style="4"/>
    <col min="1535" max="1535" width="3.28515625" style="4" customWidth="1"/>
    <col min="1536" max="1536" width="3.7109375" style="4" customWidth="1"/>
    <col min="1537" max="1537" width="14.28515625" style="4" customWidth="1"/>
    <col min="1538" max="1538" width="78.7109375" style="4" customWidth="1"/>
    <col min="1539" max="1539" width="10.7109375" style="4" customWidth="1"/>
    <col min="1540" max="1540" width="15" style="4" customWidth="1"/>
    <col min="1541" max="1541" width="14.85546875" style="4" customWidth="1"/>
    <col min="1542" max="1542" width="15.5703125" style="4" customWidth="1"/>
    <col min="1543" max="1543" width="15.85546875" style="4" customWidth="1"/>
    <col min="1544" max="1790" width="44.7109375" style="4"/>
    <col min="1791" max="1791" width="3.28515625" style="4" customWidth="1"/>
    <col min="1792" max="1792" width="3.7109375" style="4" customWidth="1"/>
    <col min="1793" max="1793" width="14.28515625" style="4" customWidth="1"/>
    <col min="1794" max="1794" width="78.7109375" style="4" customWidth="1"/>
    <col min="1795" max="1795" width="10.7109375" style="4" customWidth="1"/>
    <col min="1796" max="1796" width="15" style="4" customWidth="1"/>
    <col min="1797" max="1797" width="14.85546875" style="4" customWidth="1"/>
    <col min="1798" max="1798" width="15.5703125" style="4" customWidth="1"/>
    <col min="1799" max="1799" width="15.85546875" style="4" customWidth="1"/>
    <col min="1800" max="2046" width="44.7109375" style="4"/>
    <col min="2047" max="2047" width="3.28515625" style="4" customWidth="1"/>
    <col min="2048" max="2048" width="3.7109375" style="4" customWidth="1"/>
    <col min="2049" max="2049" width="14.28515625" style="4" customWidth="1"/>
    <col min="2050" max="2050" width="78.7109375" style="4" customWidth="1"/>
    <col min="2051" max="2051" width="10.7109375" style="4" customWidth="1"/>
    <col min="2052" max="2052" width="15" style="4" customWidth="1"/>
    <col min="2053" max="2053" width="14.85546875" style="4" customWidth="1"/>
    <col min="2054" max="2054" width="15.5703125" style="4" customWidth="1"/>
    <col min="2055" max="2055" width="15.85546875" style="4" customWidth="1"/>
    <col min="2056" max="2302" width="44.7109375" style="4"/>
    <col min="2303" max="2303" width="3.28515625" style="4" customWidth="1"/>
    <col min="2304" max="2304" width="3.7109375" style="4" customWidth="1"/>
    <col min="2305" max="2305" width="14.28515625" style="4" customWidth="1"/>
    <col min="2306" max="2306" width="78.7109375" style="4" customWidth="1"/>
    <col min="2307" max="2307" width="10.7109375" style="4" customWidth="1"/>
    <col min="2308" max="2308" width="15" style="4" customWidth="1"/>
    <col min="2309" max="2309" width="14.85546875" style="4" customWidth="1"/>
    <col min="2310" max="2310" width="15.5703125" style="4" customWidth="1"/>
    <col min="2311" max="2311" width="15.85546875" style="4" customWidth="1"/>
    <col min="2312" max="2558" width="44.7109375" style="4"/>
    <col min="2559" max="2559" width="3.28515625" style="4" customWidth="1"/>
    <col min="2560" max="2560" width="3.7109375" style="4" customWidth="1"/>
    <col min="2561" max="2561" width="14.28515625" style="4" customWidth="1"/>
    <col min="2562" max="2562" width="78.7109375" style="4" customWidth="1"/>
    <col min="2563" max="2563" width="10.7109375" style="4" customWidth="1"/>
    <col min="2564" max="2564" width="15" style="4" customWidth="1"/>
    <col min="2565" max="2565" width="14.85546875" style="4" customWidth="1"/>
    <col min="2566" max="2566" width="15.5703125" style="4" customWidth="1"/>
    <col min="2567" max="2567" width="15.85546875" style="4" customWidth="1"/>
    <col min="2568" max="2814" width="44.7109375" style="4"/>
    <col min="2815" max="2815" width="3.28515625" style="4" customWidth="1"/>
    <col min="2816" max="2816" width="3.7109375" style="4" customWidth="1"/>
    <col min="2817" max="2817" width="14.28515625" style="4" customWidth="1"/>
    <col min="2818" max="2818" width="78.7109375" style="4" customWidth="1"/>
    <col min="2819" max="2819" width="10.7109375" style="4" customWidth="1"/>
    <col min="2820" max="2820" width="15" style="4" customWidth="1"/>
    <col min="2821" max="2821" width="14.85546875" style="4" customWidth="1"/>
    <col min="2822" max="2822" width="15.5703125" style="4" customWidth="1"/>
    <col min="2823" max="2823" width="15.85546875" style="4" customWidth="1"/>
    <col min="2824" max="3070" width="44.7109375" style="4"/>
    <col min="3071" max="3071" width="3.28515625" style="4" customWidth="1"/>
    <col min="3072" max="3072" width="3.7109375" style="4" customWidth="1"/>
    <col min="3073" max="3073" width="14.28515625" style="4" customWidth="1"/>
    <col min="3074" max="3074" width="78.7109375" style="4" customWidth="1"/>
    <col min="3075" max="3075" width="10.7109375" style="4" customWidth="1"/>
    <col min="3076" max="3076" width="15" style="4" customWidth="1"/>
    <col min="3077" max="3077" width="14.85546875" style="4" customWidth="1"/>
    <col min="3078" max="3078" width="15.5703125" style="4" customWidth="1"/>
    <col min="3079" max="3079" width="15.85546875" style="4" customWidth="1"/>
    <col min="3080" max="3326" width="44.7109375" style="4"/>
    <col min="3327" max="3327" width="3.28515625" style="4" customWidth="1"/>
    <col min="3328" max="3328" width="3.7109375" style="4" customWidth="1"/>
    <col min="3329" max="3329" width="14.28515625" style="4" customWidth="1"/>
    <col min="3330" max="3330" width="78.7109375" style="4" customWidth="1"/>
    <col min="3331" max="3331" width="10.7109375" style="4" customWidth="1"/>
    <col min="3332" max="3332" width="15" style="4" customWidth="1"/>
    <col min="3333" max="3333" width="14.85546875" style="4" customWidth="1"/>
    <col min="3334" max="3334" width="15.5703125" style="4" customWidth="1"/>
    <col min="3335" max="3335" width="15.85546875" style="4" customWidth="1"/>
    <col min="3336" max="3582" width="44.7109375" style="4"/>
    <col min="3583" max="3583" width="3.28515625" style="4" customWidth="1"/>
    <col min="3584" max="3584" width="3.7109375" style="4" customWidth="1"/>
    <col min="3585" max="3585" width="14.28515625" style="4" customWidth="1"/>
    <col min="3586" max="3586" width="78.7109375" style="4" customWidth="1"/>
    <col min="3587" max="3587" width="10.7109375" style="4" customWidth="1"/>
    <col min="3588" max="3588" width="15" style="4" customWidth="1"/>
    <col min="3589" max="3589" width="14.85546875" style="4" customWidth="1"/>
    <col min="3590" max="3590" width="15.5703125" style="4" customWidth="1"/>
    <col min="3591" max="3591" width="15.85546875" style="4" customWidth="1"/>
    <col min="3592" max="3838" width="44.7109375" style="4"/>
    <col min="3839" max="3839" width="3.28515625" style="4" customWidth="1"/>
    <col min="3840" max="3840" width="3.7109375" style="4" customWidth="1"/>
    <col min="3841" max="3841" width="14.28515625" style="4" customWidth="1"/>
    <col min="3842" max="3842" width="78.7109375" style="4" customWidth="1"/>
    <col min="3843" max="3843" width="10.7109375" style="4" customWidth="1"/>
    <col min="3844" max="3844" width="15" style="4" customWidth="1"/>
    <col min="3845" max="3845" width="14.85546875" style="4" customWidth="1"/>
    <col min="3846" max="3846" width="15.5703125" style="4" customWidth="1"/>
    <col min="3847" max="3847" width="15.85546875" style="4" customWidth="1"/>
    <col min="3848" max="4094" width="44.7109375" style="4"/>
    <col min="4095" max="4095" width="3.28515625" style="4" customWidth="1"/>
    <col min="4096" max="4096" width="3.7109375" style="4" customWidth="1"/>
    <col min="4097" max="4097" width="14.28515625" style="4" customWidth="1"/>
    <col min="4098" max="4098" width="78.7109375" style="4" customWidth="1"/>
    <col min="4099" max="4099" width="10.7109375" style="4" customWidth="1"/>
    <col min="4100" max="4100" width="15" style="4" customWidth="1"/>
    <col min="4101" max="4101" width="14.85546875" style="4" customWidth="1"/>
    <col min="4102" max="4102" width="15.5703125" style="4" customWidth="1"/>
    <col min="4103" max="4103" width="15.85546875" style="4" customWidth="1"/>
    <col min="4104" max="4350" width="44.7109375" style="4"/>
    <col min="4351" max="4351" width="3.28515625" style="4" customWidth="1"/>
    <col min="4352" max="4352" width="3.7109375" style="4" customWidth="1"/>
    <col min="4353" max="4353" width="14.28515625" style="4" customWidth="1"/>
    <col min="4354" max="4354" width="78.7109375" style="4" customWidth="1"/>
    <col min="4355" max="4355" width="10.7109375" style="4" customWidth="1"/>
    <col min="4356" max="4356" width="15" style="4" customWidth="1"/>
    <col min="4357" max="4357" width="14.85546875" style="4" customWidth="1"/>
    <col min="4358" max="4358" width="15.5703125" style="4" customWidth="1"/>
    <col min="4359" max="4359" width="15.85546875" style="4" customWidth="1"/>
    <col min="4360" max="4606" width="44.7109375" style="4"/>
    <col min="4607" max="4607" width="3.28515625" style="4" customWidth="1"/>
    <col min="4608" max="4608" width="3.7109375" style="4" customWidth="1"/>
    <col min="4609" max="4609" width="14.28515625" style="4" customWidth="1"/>
    <col min="4610" max="4610" width="78.7109375" style="4" customWidth="1"/>
    <col min="4611" max="4611" width="10.7109375" style="4" customWidth="1"/>
    <col min="4612" max="4612" width="15" style="4" customWidth="1"/>
    <col min="4613" max="4613" width="14.85546875" style="4" customWidth="1"/>
    <col min="4614" max="4614" width="15.5703125" style="4" customWidth="1"/>
    <col min="4615" max="4615" width="15.85546875" style="4" customWidth="1"/>
    <col min="4616" max="4862" width="44.7109375" style="4"/>
    <col min="4863" max="4863" width="3.28515625" style="4" customWidth="1"/>
    <col min="4864" max="4864" width="3.7109375" style="4" customWidth="1"/>
    <col min="4865" max="4865" width="14.28515625" style="4" customWidth="1"/>
    <col min="4866" max="4866" width="78.7109375" style="4" customWidth="1"/>
    <col min="4867" max="4867" width="10.7109375" style="4" customWidth="1"/>
    <col min="4868" max="4868" width="15" style="4" customWidth="1"/>
    <col min="4869" max="4869" width="14.85546875" style="4" customWidth="1"/>
    <col min="4870" max="4870" width="15.5703125" style="4" customWidth="1"/>
    <col min="4871" max="4871" width="15.85546875" style="4" customWidth="1"/>
    <col min="4872" max="5118" width="44.7109375" style="4"/>
    <col min="5119" max="5119" width="3.28515625" style="4" customWidth="1"/>
    <col min="5120" max="5120" width="3.7109375" style="4" customWidth="1"/>
    <col min="5121" max="5121" width="14.28515625" style="4" customWidth="1"/>
    <col min="5122" max="5122" width="78.7109375" style="4" customWidth="1"/>
    <col min="5123" max="5123" width="10.7109375" style="4" customWidth="1"/>
    <col min="5124" max="5124" width="15" style="4" customWidth="1"/>
    <col min="5125" max="5125" width="14.85546875" style="4" customWidth="1"/>
    <col min="5126" max="5126" width="15.5703125" style="4" customWidth="1"/>
    <col min="5127" max="5127" width="15.85546875" style="4" customWidth="1"/>
    <col min="5128" max="5374" width="44.7109375" style="4"/>
    <col min="5375" max="5375" width="3.28515625" style="4" customWidth="1"/>
    <col min="5376" max="5376" width="3.7109375" style="4" customWidth="1"/>
    <col min="5377" max="5377" width="14.28515625" style="4" customWidth="1"/>
    <col min="5378" max="5378" width="78.7109375" style="4" customWidth="1"/>
    <col min="5379" max="5379" width="10.7109375" style="4" customWidth="1"/>
    <col min="5380" max="5380" width="15" style="4" customWidth="1"/>
    <col min="5381" max="5381" width="14.85546875" style="4" customWidth="1"/>
    <col min="5382" max="5382" width="15.5703125" style="4" customWidth="1"/>
    <col min="5383" max="5383" width="15.85546875" style="4" customWidth="1"/>
    <col min="5384" max="5630" width="44.7109375" style="4"/>
    <col min="5631" max="5631" width="3.28515625" style="4" customWidth="1"/>
    <col min="5632" max="5632" width="3.7109375" style="4" customWidth="1"/>
    <col min="5633" max="5633" width="14.28515625" style="4" customWidth="1"/>
    <col min="5634" max="5634" width="78.7109375" style="4" customWidth="1"/>
    <col min="5635" max="5635" width="10.7109375" style="4" customWidth="1"/>
    <col min="5636" max="5636" width="15" style="4" customWidth="1"/>
    <col min="5637" max="5637" width="14.85546875" style="4" customWidth="1"/>
    <col min="5638" max="5638" width="15.5703125" style="4" customWidth="1"/>
    <col min="5639" max="5639" width="15.85546875" style="4" customWidth="1"/>
    <col min="5640" max="5886" width="44.7109375" style="4"/>
    <col min="5887" max="5887" width="3.28515625" style="4" customWidth="1"/>
    <col min="5888" max="5888" width="3.7109375" style="4" customWidth="1"/>
    <col min="5889" max="5889" width="14.28515625" style="4" customWidth="1"/>
    <col min="5890" max="5890" width="78.7109375" style="4" customWidth="1"/>
    <col min="5891" max="5891" width="10.7109375" style="4" customWidth="1"/>
    <col min="5892" max="5892" width="15" style="4" customWidth="1"/>
    <col min="5893" max="5893" width="14.85546875" style="4" customWidth="1"/>
    <col min="5894" max="5894" width="15.5703125" style="4" customWidth="1"/>
    <col min="5895" max="5895" width="15.85546875" style="4" customWidth="1"/>
    <col min="5896" max="6142" width="44.7109375" style="4"/>
    <col min="6143" max="6143" width="3.28515625" style="4" customWidth="1"/>
    <col min="6144" max="6144" width="3.7109375" style="4" customWidth="1"/>
    <col min="6145" max="6145" width="14.28515625" style="4" customWidth="1"/>
    <col min="6146" max="6146" width="78.7109375" style="4" customWidth="1"/>
    <col min="6147" max="6147" width="10.7109375" style="4" customWidth="1"/>
    <col min="6148" max="6148" width="15" style="4" customWidth="1"/>
    <col min="6149" max="6149" width="14.85546875" style="4" customWidth="1"/>
    <col min="6150" max="6150" width="15.5703125" style="4" customWidth="1"/>
    <col min="6151" max="6151" width="15.85546875" style="4" customWidth="1"/>
    <col min="6152" max="6398" width="44.7109375" style="4"/>
    <col min="6399" max="6399" width="3.28515625" style="4" customWidth="1"/>
    <col min="6400" max="6400" width="3.7109375" style="4" customWidth="1"/>
    <col min="6401" max="6401" width="14.28515625" style="4" customWidth="1"/>
    <col min="6402" max="6402" width="78.7109375" style="4" customWidth="1"/>
    <col min="6403" max="6403" width="10.7109375" style="4" customWidth="1"/>
    <col min="6404" max="6404" width="15" style="4" customWidth="1"/>
    <col min="6405" max="6405" width="14.85546875" style="4" customWidth="1"/>
    <col min="6406" max="6406" width="15.5703125" style="4" customWidth="1"/>
    <col min="6407" max="6407" width="15.85546875" style="4" customWidth="1"/>
    <col min="6408" max="6654" width="44.7109375" style="4"/>
    <col min="6655" max="6655" width="3.28515625" style="4" customWidth="1"/>
    <col min="6656" max="6656" width="3.7109375" style="4" customWidth="1"/>
    <col min="6657" max="6657" width="14.28515625" style="4" customWidth="1"/>
    <col min="6658" max="6658" width="78.7109375" style="4" customWidth="1"/>
    <col min="6659" max="6659" width="10.7109375" style="4" customWidth="1"/>
    <col min="6660" max="6660" width="15" style="4" customWidth="1"/>
    <col min="6661" max="6661" width="14.85546875" style="4" customWidth="1"/>
    <col min="6662" max="6662" width="15.5703125" style="4" customWidth="1"/>
    <col min="6663" max="6663" width="15.85546875" style="4" customWidth="1"/>
    <col min="6664" max="6910" width="44.7109375" style="4"/>
    <col min="6911" max="6911" width="3.28515625" style="4" customWidth="1"/>
    <col min="6912" max="6912" width="3.7109375" style="4" customWidth="1"/>
    <col min="6913" max="6913" width="14.28515625" style="4" customWidth="1"/>
    <col min="6914" max="6914" width="78.7109375" style="4" customWidth="1"/>
    <col min="6915" max="6915" width="10.7109375" style="4" customWidth="1"/>
    <col min="6916" max="6916" width="15" style="4" customWidth="1"/>
    <col min="6917" max="6917" width="14.85546875" style="4" customWidth="1"/>
    <col min="6918" max="6918" width="15.5703125" style="4" customWidth="1"/>
    <col min="6919" max="6919" width="15.85546875" style="4" customWidth="1"/>
    <col min="6920" max="7166" width="44.7109375" style="4"/>
    <col min="7167" max="7167" width="3.28515625" style="4" customWidth="1"/>
    <col min="7168" max="7168" width="3.7109375" style="4" customWidth="1"/>
    <col min="7169" max="7169" width="14.28515625" style="4" customWidth="1"/>
    <col min="7170" max="7170" width="78.7109375" style="4" customWidth="1"/>
    <col min="7171" max="7171" width="10.7109375" style="4" customWidth="1"/>
    <col min="7172" max="7172" width="15" style="4" customWidth="1"/>
    <col min="7173" max="7173" width="14.85546875" style="4" customWidth="1"/>
    <col min="7174" max="7174" width="15.5703125" style="4" customWidth="1"/>
    <col min="7175" max="7175" width="15.85546875" style="4" customWidth="1"/>
    <col min="7176" max="7422" width="44.7109375" style="4"/>
    <col min="7423" max="7423" width="3.28515625" style="4" customWidth="1"/>
    <col min="7424" max="7424" width="3.7109375" style="4" customWidth="1"/>
    <col min="7425" max="7425" width="14.28515625" style="4" customWidth="1"/>
    <col min="7426" max="7426" width="78.7109375" style="4" customWidth="1"/>
    <col min="7427" max="7427" width="10.7109375" style="4" customWidth="1"/>
    <col min="7428" max="7428" width="15" style="4" customWidth="1"/>
    <col min="7429" max="7429" width="14.85546875" style="4" customWidth="1"/>
    <col min="7430" max="7430" width="15.5703125" style="4" customWidth="1"/>
    <col min="7431" max="7431" width="15.85546875" style="4" customWidth="1"/>
    <col min="7432" max="7678" width="44.7109375" style="4"/>
    <col min="7679" max="7679" width="3.28515625" style="4" customWidth="1"/>
    <col min="7680" max="7680" width="3.7109375" style="4" customWidth="1"/>
    <col min="7681" max="7681" width="14.28515625" style="4" customWidth="1"/>
    <col min="7682" max="7682" width="78.7109375" style="4" customWidth="1"/>
    <col min="7683" max="7683" width="10.7109375" style="4" customWidth="1"/>
    <col min="7684" max="7684" width="15" style="4" customWidth="1"/>
    <col min="7685" max="7685" width="14.85546875" style="4" customWidth="1"/>
    <col min="7686" max="7686" width="15.5703125" style="4" customWidth="1"/>
    <col min="7687" max="7687" width="15.85546875" style="4" customWidth="1"/>
    <col min="7688" max="7934" width="44.7109375" style="4"/>
    <col min="7935" max="7935" width="3.28515625" style="4" customWidth="1"/>
    <col min="7936" max="7936" width="3.7109375" style="4" customWidth="1"/>
    <col min="7937" max="7937" width="14.28515625" style="4" customWidth="1"/>
    <col min="7938" max="7938" width="78.7109375" style="4" customWidth="1"/>
    <col min="7939" max="7939" width="10.7109375" style="4" customWidth="1"/>
    <col min="7940" max="7940" width="15" style="4" customWidth="1"/>
    <col min="7941" max="7941" width="14.85546875" style="4" customWidth="1"/>
    <col min="7942" max="7942" width="15.5703125" style="4" customWidth="1"/>
    <col min="7943" max="7943" width="15.85546875" style="4" customWidth="1"/>
    <col min="7944" max="8190" width="44.7109375" style="4"/>
    <col min="8191" max="8191" width="3.28515625" style="4" customWidth="1"/>
    <col min="8192" max="8192" width="3.7109375" style="4" customWidth="1"/>
    <col min="8193" max="8193" width="14.28515625" style="4" customWidth="1"/>
    <col min="8194" max="8194" width="78.7109375" style="4" customWidth="1"/>
    <col min="8195" max="8195" width="10.7109375" style="4" customWidth="1"/>
    <col min="8196" max="8196" width="15" style="4" customWidth="1"/>
    <col min="8197" max="8197" width="14.85546875" style="4" customWidth="1"/>
    <col min="8198" max="8198" width="15.5703125" style="4" customWidth="1"/>
    <col min="8199" max="8199" width="15.85546875" style="4" customWidth="1"/>
    <col min="8200" max="8446" width="44.7109375" style="4"/>
    <col min="8447" max="8447" width="3.28515625" style="4" customWidth="1"/>
    <col min="8448" max="8448" width="3.7109375" style="4" customWidth="1"/>
    <col min="8449" max="8449" width="14.28515625" style="4" customWidth="1"/>
    <col min="8450" max="8450" width="78.7109375" style="4" customWidth="1"/>
    <col min="8451" max="8451" width="10.7109375" style="4" customWidth="1"/>
    <col min="8452" max="8452" width="15" style="4" customWidth="1"/>
    <col min="8453" max="8453" width="14.85546875" style="4" customWidth="1"/>
    <col min="8454" max="8454" width="15.5703125" style="4" customWidth="1"/>
    <col min="8455" max="8455" width="15.85546875" style="4" customWidth="1"/>
    <col min="8456" max="8702" width="44.7109375" style="4"/>
    <col min="8703" max="8703" width="3.28515625" style="4" customWidth="1"/>
    <col min="8704" max="8704" width="3.7109375" style="4" customWidth="1"/>
    <col min="8705" max="8705" width="14.28515625" style="4" customWidth="1"/>
    <col min="8706" max="8706" width="78.7109375" style="4" customWidth="1"/>
    <col min="8707" max="8707" width="10.7109375" style="4" customWidth="1"/>
    <col min="8708" max="8708" width="15" style="4" customWidth="1"/>
    <col min="8709" max="8709" width="14.85546875" style="4" customWidth="1"/>
    <col min="8710" max="8710" width="15.5703125" style="4" customWidth="1"/>
    <col min="8711" max="8711" width="15.85546875" style="4" customWidth="1"/>
    <col min="8712" max="8958" width="44.7109375" style="4"/>
    <col min="8959" max="8959" width="3.28515625" style="4" customWidth="1"/>
    <col min="8960" max="8960" width="3.7109375" style="4" customWidth="1"/>
    <col min="8961" max="8961" width="14.28515625" style="4" customWidth="1"/>
    <col min="8962" max="8962" width="78.7109375" style="4" customWidth="1"/>
    <col min="8963" max="8963" width="10.7109375" style="4" customWidth="1"/>
    <col min="8964" max="8964" width="15" style="4" customWidth="1"/>
    <col min="8965" max="8965" width="14.85546875" style="4" customWidth="1"/>
    <col min="8966" max="8966" width="15.5703125" style="4" customWidth="1"/>
    <col min="8967" max="8967" width="15.85546875" style="4" customWidth="1"/>
    <col min="8968" max="9214" width="44.7109375" style="4"/>
    <col min="9215" max="9215" width="3.28515625" style="4" customWidth="1"/>
    <col min="9216" max="9216" width="3.7109375" style="4" customWidth="1"/>
    <col min="9217" max="9217" width="14.28515625" style="4" customWidth="1"/>
    <col min="9218" max="9218" width="78.7109375" style="4" customWidth="1"/>
    <col min="9219" max="9219" width="10.7109375" style="4" customWidth="1"/>
    <col min="9220" max="9220" width="15" style="4" customWidth="1"/>
    <col min="9221" max="9221" width="14.85546875" style="4" customWidth="1"/>
    <col min="9222" max="9222" width="15.5703125" style="4" customWidth="1"/>
    <col min="9223" max="9223" width="15.85546875" style="4" customWidth="1"/>
    <col min="9224" max="9470" width="44.7109375" style="4"/>
    <col min="9471" max="9471" width="3.28515625" style="4" customWidth="1"/>
    <col min="9472" max="9472" width="3.7109375" style="4" customWidth="1"/>
    <col min="9473" max="9473" width="14.28515625" style="4" customWidth="1"/>
    <col min="9474" max="9474" width="78.7109375" style="4" customWidth="1"/>
    <col min="9475" max="9475" width="10.7109375" style="4" customWidth="1"/>
    <col min="9476" max="9476" width="15" style="4" customWidth="1"/>
    <col min="9477" max="9477" width="14.85546875" style="4" customWidth="1"/>
    <col min="9478" max="9478" width="15.5703125" style="4" customWidth="1"/>
    <col min="9479" max="9479" width="15.85546875" style="4" customWidth="1"/>
    <col min="9480" max="9726" width="44.7109375" style="4"/>
    <col min="9727" max="9727" width="3.28515625" style="4" customWidth="1"/>
    <col min="9728" max="9728" width="3.7109375" style="4" customWidth="1"/>
    <col min="9729" max="9729" width="14.28515625" style="4" customWidth="1"/>
    <col min="9730" max="9730" width="78.7109375" style="4" customWidth="1"/>
    <col min="9731" max="9731" width="10.7109375" style="4" customWidth="1"/>
    <col min="9732" max="9732" width="15" style="4" customWidth="1"/>
    <col min="9733" max="9733" width="14.85546875" style="4" customWidth="1"/>
    <col min="9734" max="9734" width="15.5703125" style="4" customWidth="1"/>
    <col min="9735" max="9735" width="15.85546875" style="4" customWidth="1"/>
    <col min="9736" max="9982" width="44.7109375" style="4"/>
    <col min="9983" max="9983" width="3.28515625" style="4" customWidth="1"/>
    <col min="9984" max="9984" width="3.7109375" style="4" customWidth="1"/>
    <col min="9985" max="9985" width="14.28515625" style="4" customWidth="1"/>
    <col min="9986" max="9986" width="78.7109375" style="4" customWidth="1"/>
    <col min="9987" max="9987" width="10.7109375" style="4" customWidth="1"/>
    <col min="9988" max="9988" width="15" style="4" customWidth="1"/>
    <col min="9989" max="9989" width="14.85546875" style="4" customWidth="1"/>
    <col min="9990" max="9990" width="15.5703125" style="4" customWidth="1"/>
    <col min="9991" max="9991" width="15.85546875" style="4" customWidth="1"/>
    <col min="9992" max="10238" width="44.7109375" style="4"/>
    <col min="10239" max="10239" width="3.28515625" style="4" customWidth="1"/>
    <col min="10240" max="10240" width="3.7109375" style="4" customWidth="1"/>
    <col min="10241" max="10241" width="14.28515625" style="4" customWidth="1"/>
    <col min="10242" max="10242" width="78.7109375" style="4" customWidth="1"/>
    <col min="10243" max="10243" width="10.7109375" style="4" customWidth="1"/>
    <col min="10244" max="10244" width="15" style="4" customWidth="1"/>
    <col min="10245" max="10245" width="14.85546875" style="4" customWidth="1"/>
    <col min="10246" max="10246" width="15.5703125" style="4" customWidth="1"/>
    <col min="10247" max="10247" width="15.85546875" style="4" customWidth="1"/>
    <col min="10248" max="10494" width="44.7109375" style="4"/>
    <col min="10495" max="10495" width="3.28515625" style="4" customWidth="1"/>
    <col min="10496" max="10496" width="3.7109375" style="4" customWidth="1"/>
    <col min="10497" max="10497" width="14.28515625" style="4" customWidth="1"/>
    <col min="10498" max="10498" width="78.7109375" style="4" customWidth="1"/>
    <col min="10499" max="10499" width="10.7109375" style="4" customWidth="1"/>
    <col min="10500" max="10500" width="15" style="4" customWidth="1"/>
    <col min="10501" max="10501" width="14.85546875" style="4" customWidth="1"/>
    <col min="10502" max="10502" width="15.5703125" style="4" customWidth="1"/>
    <col min="10503" max="10503" width="15.85546875" style="4" customWidth="1"/>
    <col min="10504" max="10750" width="44.7109375" style="4"/>
    <col min="10751" max="10751" width="3.28515625" style="4" customWidth="1"/>
    <col min="10752" max="10752" width="3.7109375" style="4" customWidth="1"/>
    <col min="10753" max="10753" width="14.28515625" style="4" customWidth="1"/>
    <col min="10754" max="10754" width="78.7109375" style="4" customWidth="1"/>
    <col min="10755" max="10755" width="10.7109375" style="4" customWidth="1"/>
    <col min="10756" max="10756" width="15" style="4" customWidth="1"/>
    <col min="10757" max="10757" width="14.85546875" style="4" customWidth="1"/>
    <col min="10758" max="10758" width="15.5703125" style="4" customWidth="1"/>
    <col min="10759" max="10759" width="15.85546875" style="4" customWidth="1"/>
    <col min="10760" max="11006" width="44.7109375" style="4"/>
    <col min="11007" max="11007" width="3.28515625" style="4" customWidth="1"/>
    <col min="11008" max="11008" width="3.7109375" style="4" customWidth="1"/>
    <col min="11009" max="11009" width="14.28515625" style="4" customWidth="1"/>
    <col min="11010" max="11010" width="78.7109375" style="4" customWidth="1"/>
    <col min="11011" max="11011" width="10.7109375" style="4" customWidth="1"/>
    <col min="11012" max="11012" width="15" style="4" customWidth="1"/>
    <col min="11013" max="11013" width="14.85546875" style="4" customWidth="1"/>
    <col min="11014" max="11014" width="15.5703125" style="4" customWidth="1"/>
    <col min="11015" max="11015" width="15.85546875" style="4" customWidth="1"/>
    <col min="11016" max="11262" width="44.7109375" style="4"/>
    <col min="11263" max="11263" width="3.28515625" style="4" customWidth="1"/>
    <col min="11264" max="11264" width="3.7109375" style="4" customWidth="1"/>
    <col min="11265" max="11265" width="14.28515625" style="4" customWidth="1"/>
    <col min="11266" max="11266" width="78.7109375" style="4" customWidth="1"/>
    <col min="11267" max="11267" width="10.7109375" style="4" customWidth="1"/>
    <col min="11268" max="11268" width="15" style="4" customWidth="1"/>
    <col min="11269" max="11269" width="14.85546875" style="4" customWidth="1"/>
    <col min="11270" max="11270" width="15.5703125" style="4" customWidth="1"/>
    <col min="11271" max="11271" width="15.85546875" style="4" customWidth="1"/>
    <col min="11272" max="11518" width="44.7109375" style="4"/>
    <col min="11519" max="11519" width="3.28515625" style="4" customWidth="1"/>
    <col min="11520" max="11520" width="3.7109375" style="4" customWidth="1"/>
    <col min="11521" max="11521" width="14.28515625" style="4" customWidth="1"/>
    <col min="11522" max="11522" width="78.7109375" style="4" customWidth="1"/>
    <col min="11523" max="11523" width="10.7109375" style="4" customWidth="1"/>
    <col min="11524" max="11524" width="15" style="4" customWidth="1"/>
    <col min="11525" max="11525" width="14.85546875" style="4" customWidth="1"/>
    <col min="11526" max="11526" width="15.5703125" style="4" customWidth="1"/>
    <col min="11527" max="11527" width="15.85546875" style="4" customWidth="1"/>
    <col min="11528" max="11774" width="44.7109375" style="4"/>
    <col min="11775" max="11775" width="3.28515625" style="4" customWidth="1"/>
    <col min="11776" max="11776" width="3.7109375" style="4" customWidth="1"/>
    <col min="11777" max="11777" width="14.28515625" style="4" customWidth="1"/>
    <col min="11778" max="11778" width="78.7109375" style="4" customWidth="1"/>
    <col min="11779" max="11779" width="10.7109375" style="4" customWidth="1"/>
    <col min="11780" max="11780" width="15" style="4" customWidth="1"/>
    <col min="11781" max="11781" width="14.85546875" style="4" customWidth="1"/>
    <col min="11782" max="11782" width="15.5703125" style="4" customWidth="1"/>
    <col min="11783" max="11783" width="15.85546875" style="4" customWidth="1"/>
    <col min="11784" max="12030" width="44.7109375" style="4"/>
    <col min="12031" max="12031" width="3.28515625" style="4" customWidth="1"/>
    <col min="12032" max="12032" width="3.7109375" style="4" customWidth="1"/>
    <col min="12033" max="12033" width="14.28515625" style="4" customWidth="1"/>
    <col min="12034" max="12034" width="78.7109375" style="4" customWidth="1"/>
    <col min="12035" max="12035" width="10.7109375" style="4" customWidth="1"/>
    <col min="12036" max="12036" width="15" style="4" customWidth="1"/>
    <col min="12037" max="12037" width="14.85546875" style="4" customWidth="1"/>
    <col min="12038" max="12038" width="15.5703125" style="4" customWidth="1"/>
    <col min="12039" max="12039" width="15.85546875" style="4" customWidth="1"/>
    <col min="12040" max="12286" width="44.7109375" style="4"/>
    <col min="12287" max="12287" width="3.28515625" style="4" customWidth="1"/>
    <col min="12288" max="12288" width="3.7109375" style="4" customWidth="1"/>
    <col min="12289" max="12289" width="14.28515625" style="4" customWidth="1"/>
    <col min="12290" max="12290" width="78.7109375" style="4" customWidth="1"/>
    <col min="12291" max="12291" width="10.7109375" style="4" customWidth="1"/>
    <col min="12292" max="12292" width="15" style="4" customWidth="1"/>
    <col min="12293" max="12293" width="14.85546875" style="4" customWidth="1"/>
    <col min="12294" max="12294" width="15.5703125" style="4" customWidth="1"/>
    <col min="12295" max="12295" width="15.85546875" style="4" customWidth="1"/>
    <col min="12296" max="12542" width="44.7109375" style="4"/>
    <col min="12543" max="12543" width="3.28515625" style="4" customWidth="1"/>
    <col min="12544" max="12544" width="3.7109375" style="4" customWidth="1"/>
    <col min="12545" max="12545" width="14.28515625" style="4" customWidth="1"/>
    <col min="12546" max="12546" width="78.7109375" style="4" customWidth="1"/>
    <col min="12547" max="12547" width="10.7109375" style="4" customWidth="1"/>
    <col min="12548" max="12548" width="15" style="4" customWidth="1"/>
    <col min="12549" max="12549" width="14.85546875" style="4" customWidth="1"/>
    <col min="12550" max="12550" width="15.5703125" style="4" customWidth="1"/>
    <col min="12551" max="12551" width="15.85546875" style="4" customWidth="1"/>
    <col min="12552" max="12798" width="44.7109375" style="4"/>
    <col min="12799" max="12799" width="3.28515625" style="4" customWidth="1"/>
    <col min="12800" max="12800" width="3.7109375" style="4" customWidth="1"/>
    <col min="12801" max="12801" width="14.28515625" style="4" customWidth="1"/>
    <col min="12802" max="12802" width="78.7109375" style="4" customWidth="1"/>
    <col min="12803" max="12803" width="10.7109375" style="4" customWidth="1"/>
    <col min="12804" max="12804" width="15" style="4" customWidth="1"/>
    <col min="12805" max="12805" width="14.85546875" style="4" customWidth="1"/>
    <col min="12806" max="12806" width="15.5703125" style="4" customWidth="1"/>
    <col min="12807" max="12807" width="15.85546875" style="4" customWidth="1"/>
    <col min="12808" max="13054" width="44.7109375" style="4"/>
    <col min="13055" max="13055" width="3.28515625" style="4" customWidth="1"/>
    <col min="13056" max="13056" width="3.7109375" style="4" customWidth="1"/>
    <col min="13057" max="13057" width="14.28515625" style="4" customWidth="1"/>
    <col min="13058" max="13058" width="78.7109375" style="4" customWidth="1"/>
    <col min="13059" max="13059" width="10.7109375" style="4" customWidth="1"/>
    <col min="13060" max="13060" width="15" style="4" customWidth="1"/>
    <col min="13061" max="13061" width="14.85546875" style="4" customWidth="1"/>
    <col min="13062" max="13062" width="15.5703125" style="4" customWidth="1"/>
    <col min="13063" max="13063" width="15.85546875" style="4" customWidth="1"/>
    <col min="13064" max="13310" width="44.7109375" style="4"/>
    <col min="13311" max="13311" width="3.28515625" style="4" customWidth="1"/>
    <col min="13312" max="13312" width="3.7109375" style="4" customWidth="1"/>
    <col min="13313" max="13313" width="14.28515625" style="4" customWidth="1"/>
    <col min="13314" max="13314" width="78.7109375" style="4" customWidth="1"/>
    <col min="13315" max="13315" width="10.7109375" style="4" customWidth="1"/>
    <col min="13316" max="13316" width="15" style="4" customWidth="1"/>
    <col min="13317" max="13317" width="14.85546875" style="4" customWidth="1"/>
    <col min="13318" max="13318" width="15.5703125" style="4" customWidth="1"/>
    <col min="13319" max="13319" width="15.85546875" style="4" customWidth="1"/>
    <col min="13320" max="13566" width="44.7109375" style="4"/>
    <col min="13567" max="13567" width="3.28515625" style="4" customWidth="1"/>
    <col min="13568" max="13568" width="3.7109375" style="4" customWidth="1"/>
    <col min="13569" max="13569" width="14.28515625" style="4" customWidth="1"/>
    <col min="13570" max="13570" width="78.7109375" style="4" customWidth="1"/>
    <col min="13571" max="13571" width="10.7109375" style="4" customWidth="1"/>
    <col min="13572" max="13572" width="15" style="4" customWidth="1"/>
    <col min="13573" max="13573" width="14.85546875" style="4" customWidth="1"/>
    <col min="13574" max="13574" width="15.5703125" style="4" customWidth="1"/>
    <col min="13575" max="13575" width="15.85546875" style="4" customWidth="1"/>
    <col min="13576" max="13822" width="44.7109375" style="4"/>
    <col min="13823" max="13823" width="3.28515625" style="4" customWidth="1"/>
    <col min="13824" max="13824" width="3.7109375" style="4" customWidth="1"/>
    <col min="13825" max="13825" width="14.28515625" style="4" customWidth="1"/>
    <col min="13826" max="13826" width="78.7109375" style="4" customWidth="1"/>
    <col min="13827" max="13827" width="10.7109375" style="4" customWidth="1"/>
    <col min="13828" max="13828" width="15" style="4" customWidth="1"/>
    <col min="13829" max="13829" width="14.85546875" style="4" customWidth="1"/>
    <col min="13830" max="13830" width="15.5703125" style="4" customWidth="1"/>
    <col min="13831" max="13831" width="15.85546875" style="4" customWidth="1"/>
    <col min="13832" max="14078" width="44.7109375" style="4"/>
    <col min="14079" max="14079" width="3.28515625" style="4" customWidth="1"/>
    <col min="14080" max="14080" width="3.7109375" style="4" customWidth="1"/>
    <col min="14081" max="14081" width="14.28515625" style="4" customWidth="1"/>
    <col min="14082" max="14082" width="78.7109375" style="4" customWidth="1"/>
    <col min="14083" max="14083" width="10.7109375" style="4" customWidth="1"/>
    <col min="14084" max="14084" width="15" style="4" customWidth="1"/>
    <col min="14085" max="14085" width="14.85546875" style="4" customWidth="1"/>
    <col min="14086" max="14086" width="15.5703125" style="4" customWidth="1"/>
    <col min="14087" max="14087" width="15.85546875" style="4" customWidth="1"/>
    <col min="14088" max="14334" width="44.7109375" style="4"/>
    <col min="14335" max="14335" width="3.28515625" style="4" customWidth="1"/>
    <col min="14336" max="14336" width="3.7109375" style="4" customWidth="1"/>
    <col min="14337" max="14337" width="14.28515625" style="4" customWidth="1"/>
    <col min="14338" max="14338" width="78.7109375" style="4" customWidth="1"/>
    <col min="14339" max="14339" width="10.7109375" style="4" customWidth="1"/>
    <col min="14340" max="14340" width="15" style="4" customWidth="1"/>
    <col min="14341" max="14341" width="14.85546875" style="4" customWidth="1"/>
    <col min="14342" max="14342" width="15.5703125" style="4" customWidth="1"/>
    <col min="14343" max="14343" width="15.85546875" style="4" customWidth="1"/>
    <col min="14344" max="14590" width="44.7109375" style="4"/>
    <col min="14591" max="14591" width="3.28515625" style="4" customWidth="1"/>
    <col min="14592" max="14592" width="3.7109375" style="4" customWidth="1"/>
    <col min="14593" max="14593" width="14.28515625" style="4" customWidth="1"/>
    <col min="14594" max="14594" width="78.7109375" style="4" customWidth="1"/>
    <col min="14595" max="14595" width="10.7109375" style="4" customWidth="1"/>
    <col min="14596" max="14596" width="15" style="4" customWidth="1"/>
    <col min="14597" max="14597" width="14.85546875" style="4" customWidth="1"/>
    <col min="14598" max="14598" width="15.5703125" style="4" customWidth="1"/>
    <col min="14599" max="14599" width="15.85546875" style="4" customWidth="1"/>
    <col min="14600" max="14846" width="44.7109375" style="4"/>
    <col min="14847" max="14847" width="3.28515625" style="4" customWidth="1"/>
    <col min="14848" max="14848" width="3.7109375" style="4" customWidth="1"/>
    <col min="14849" max="14849" width="14.28515625" style="4" customWidth="1"/>
    <col min="14850" max="14850" width="78.7109375" style="4" customWidth="1"/>
    <col min="14851" max="14851" width="10.7109375" style="4" customWidth="1"/>
    <col min="14852" max="14852" width="15" style="4" customWidth="1"/>
    <col min="14853" max="14853" width="14.85546875" style="4" customWidth="1"/>
    <col min="14854" max="14854" width="15.5703125" style="4" customWidth="1"/>
    <col min="14855" max="14855" width="15.85546875" style="4" customWidth="1"/>
    <col min="14856" max="15102" width="44.7109375" style="4"/>
    <col min="15103" max="15103" width="3.28515625" style="4" customWidth="1"/>
    <col min="15104" max="15104" width="3.7109375" style="4" customWidth="1"/>
    <col min="15105" max="15105" width="14.28515625" style="4" customWidth="1"/>
    <col min="15106" max="15106" width="78.7109375" style="4" customWidth="1"/>
    <col min="15107" max="15107" width="10.7109375" style="4" customWidth="1"/>
    <col min="15108" max="15108" width="15" style="4" customWidth="1"/>
    <col min="15109" max="15109" width="14.85546875" style="4" customWidth="1"/>
    <col min="15110" max="15110" width="15.5703125" style="4" customWidth="1"/>
    <col min="15111" max="15111" width="15.85546875" style="4" customWidth="1"/>
    <col min="15112" max="15358" width="44.7109375" style="4"/>
    <col min="15359" max="15359" width="3.28515625" style="4" customWidth="1"/>
    <col min="15360" max="15360" width="3.7109375" style="4" customWidth="1"/>
    <col min="15361" max="15361" width="14.28515625" style="4" customWidth="1"/>
    <col min="15362" max="15362" width="78.7109375" style="4" customWidth="1"/>
    <col min="15363" max="15363" width="10.7109375" style="4" customWidth="1"/>
    <col min="15364" max="15364" width="15" style="4" customWidth="1"/>
    <col min="15365" max="15365" width="14.85546875" style="4" customWidth="1"/>
    <col min="15366" max="15366" width="15.5703125" style="4" customWidth="1"/>
    <col min="15367" max="15367" width="15.85546875" style="4" customWidth="1"/>
    <col min="15368" max="15614" width="44.7109375" style="4"/>
    <col min="15615" max="15615" width="3.28515625" style="4" customWidth="1"/>
    <col min="15616" max="15616" width="3.7109375" style="4" customWidth="1"/>
    <col min="15617" max="15617" width="14.28515625" style="4" customWidth="1"/>
    <col min="15618" max="15618" width="78.7109375" style="4" customWidth="1"/>
    <col min="15619" max="15619" width="10.7109375" style="4" customWidth="1"/>
    <col min="15620" max="15620" width="15" style="4" customWidth="1"/>
    <col min="15621" max="15621" width="14.85546875" style="4" customWidth="1"/>
    <col min="15622" max="15622" width="15.5703125" style="4" customWidth="1"/>
    <col min="15623" max="15623" width="15.85546875" style="4" customWidth="1"/>
    <col min="15624" max="15870" width="44.7109375" style="4"/>
    <col min="15871" max="15871" width="3.28515625" style="4" customWidth="1"/>
    <col min="15872" max="15872" width="3.7109375" style="4" customWidth="1"/>
    <col min="15873" max="15873" width="14.28515625" style="4" customWidth="1"/>
    <col min="15874" max="15874" width="78.7109375" style="4" customWidth="1"/>
    <col min="15875" max="15875" width="10.7109375" style="4" customWidth="1"/>
    <col min="15876" max="15876" width="15" style="4" customWidth="1"/>
    <col min="15877" max="15877" width="14.85546875" style="4" customWidth="1"/>
    <col min="15878" max="15878" width="15.5703125" style="4" customWidth="1"/>
    <col min="15879" max="15879" width="15.85546875" style="4" customWidth="1"/>
    <col min="15880" max="16126" width="44.7109375" style="4"/>
    <col min="16127" max="16127" width="3.28515625" style="4" customWidth="1"/>
    <col min="16128" max="16128" width="3.7109375" style="4" customWidth="1"/>
    <col min="16129" max="16129" width="14.28515625" style="4" customWidth="1"/>
    <col min="16130" max="16130" width="78.7109375" style="4" customWidth="1"/>
    <col min="16131" max="16131" width="10.7109375" style="4" customWidth="1"/>
    <col min="16132" max="16132" width="15" style="4" customWidth="1"/>
    <col min="16133" max="16133" width="14.85546875" style="4" customWidth="1"/>
    <col min="16134" max="16134" width="15.5703125" style="4" customWidth="1"/>
    <col min="16135" max="16135" width="15.85546875" style="4" customWidth="1"/>
    <col min="16136" max="16384" width="44.7109375" style="4"/>
  </cols>
  <sheetData>
    <row r="1" spans="2:7" ht="12.6" customHeight="1">
      <c r="B1" s="136" t="s">
        <v>0</v>
      </c>
      <c r="C1" s="136"/>
    </row>
    <row r="2" spans="2:7" ht="12.6" customHeight="1">
      <c r="B2" s="136" t="s">
        <v>1</v>
      </c>
      <c r="C2" s="136"/>
    </row>
    <row r="3" spans="2:7" ht="12.6" customHeight="1">
      <c r="B3" s="5" t="s">
        <v>2</v>
      </c>
      <c r="C3" s="5"/>
    </row>
    <row r="4" spans="2:7" ht="12.6" customHeight="1">
      <c r="B4" s="5" t="s">
        <v>3</v>
      </c>
      <c r="C4" s="5"/>
    </row>
    <row r="5" spans="2:7" ht="12.6" customHeight="1">
      <c r="B5" s="137" t="s">
        <v>4</v>
      </c>
      <c r="C5" s="137"/>
      <c r="D5" s="137"/>
      <c r="E5" s="137"/>
      <c r="F5" s="137"/>
    </row>
    <row r="6" spans="2:7" ht="12.6" customHeight="1">
      <c r="B6" s="138" t="s">
        <v>5</v>
      </c>
      <c r="C6" s="138"/>
      <c r="D6" s="138"/>
      <c r="E6" s="138"/>
      <c r="F6" s="138"/>
    </row>
    <row r="7" spans="2:7" ht="12.6" customHeight="1">
      <c r="B7" s="137" t="s">
        <v>6</v>
      </c>
      <c r="C7" s="137"/>
      <c r="D7" s="137"/>
      <c r="E7" s="137"/>
      <c r="F7" s="137"/>
    </row>
    <row r="8" spans="2:7" ht="12.6" customHeight="1">
      <c r="B8" s="6"/>
      <c r="C8" s="6"/>
      <c r="D8" s="6"/>
      <c r="E8" s="7"/>
      <c r="F8" s="6"/>
    </row>
    <row r="9" spans="2:7" ht="12.6" customHeight="1">
      <c r="B9" s="130" t="s">
        <v>7</v>
      </c>
      <c r="C9" s="132" t="s">
        <v>8</v>
      </c>
      <c r="D9" s="132" t="s">
        <v>9</v>
      </c>
      <c r="E9" s="134"/>
      <c r="F9" s="135"/>
    </row>
    <row r="10" spans="2:7" ht="12.6" customHeight="1">
      <c r="B10" s="131"/>
      <c r="C10" s="133"/>
      <c r="D10" s="133"/>
      <c r="E10" s="8" t="s">
        <v>10</v>
      </c>
      <c r="F10" s="9" t="s">
        <v>11</v>
      </c>
      <c r="G10" s="10"/>
    </row>
    <row r="11" spans="2:7" ht="12.6" customHeight="1">
      <c r="B11" s="11">
        <v>1</v>
      </c>
      <c r="C11" s="12">
        <v>2</v>
      </c>
      <c r="D11" s="12">
        <v>3</v>
      </c>
      <c r="E11" s="13">
        <v>4</v>
      </c>
      <c r="F11" s="12">
        <v>5</v>
      </c>
    </row>
    <row r="12" spans="2:7" ht="12.6" customHeight="1">
      <c r="B12" s="14" t="s">
        <v>12</v>
      </c>
      <c r="C12" s="15" t="s">
        <v>13</v>
      </c>
      <c r="D12" s="16"/>
      <c r="E12" s="17">
        <v>356.77999999996973</v>
      </c>
      <c r="F12" s="17">
        <v>594.23999999999069</v>
      </c>
    </row>
    <row r="13" spans="2:7" ht="12.6" customHeight="1">
      <c r="B13" s="14" t="s">
        <v>14</v>
      </c>
      <c r="C13" s="18" t="s">
        <v>15</v>
      </c>
      <c r="D13" s="19"/>
      <c r="E13" s="20"/>
      <c r="F13" s="20"/>
    </row>
    <row r="14" spans="2:7" ht="12.6" customHeight="1">
      <c r="B14" s="14" t="s">
        <v>16</v>
      </c>
      <c r="C14" s="18" t="s">
        <v>17</v>
      </c>
      <c r="D14" s="19"/>
      <c r="E14" s="20">
        <v>269930.17</v>
      </c>
      <c r="F14" s="20">
        <v>269930.17</v>
      </c>
    </row>
    <row r="15" spans="2:7" ht="12.6" customHeight="1">
      <c r="B15" s="14" t="s">
        <v>18</v>
      </c>
      <c r="C15" s="21" t="s">
        <v>19</v>
      </c>
      <c r="D15" s="19"/>
      <c r="E15" s="20"/>
      <c r="F15" s="20"/>
    </row>
    <row r="16" spans="2:7" ht="12.6" customHeight="1">
      <c r="B16" s="14" t="s">
        <v>20</v>
      </c>
      <c r="C16" s="18" t="s">
        <v>21</v>
      </c>
      <c r="D16" s="19"/>
      <c r="E16" s="20">
        <v>-269573.39</v>
      </c>
      <c r="F16" s="20">
        <v>-269335.93</v>
      </c>
    </row>
    <row r="17" spans="2:9" ht="12.6" customHeight="1">
      <c r="B17" s="14" t="s">
        <v>12</v>
      </c>
      <c r="C17" s="22" t="s">
        <v>22</v>
      </c>
      <c r="D17" s="16"/>
      <c r="E17" s="17">
        <v>154035.91999999998</v>
      </c>
      <c r="F17" s="17">
        <v>168146.56</v>
      </c>
    </row>
    <row r="18" spans="2:9" ht="12.6" customHeight="1">
      <c r="B18" s="14" t="s">
        <v>23</v>
      </c>
      <c r="C18" s="18" t="s">
        <v>24</v>
      </c>
      <c r="D18" s="19"/>
      <c r="E18" s="20"/>
      <c r="F18" s="20"/>
    </row>
    <row r="19" spans="2:9" ht="12.6" customHeight="1">
      <c r="B19" s="14" t="s">
        <v>25</v>
      </c>
      <c r="C19" s="18" t="s">
        <v>26</v>
      </c>
      <c r="D19" s="19"/>
      <c r="E19" s="20">
        <v>547197.27</v>
      </c>
      <c r="F19" s="20">
        <v>549507.79</v>
      </c>
      <c r="H19" s="2"/>
    </row>
    <row r="20" spans="2:9" s="25" customFormat="1" ht="12.6" customHeight="1">
      <c r="B20" s="23" t="s">
        <v>27</v>
      </c>
      <c r="C20" s="24" t="s">
        <v>28</v>
      </c>
      <c r="D20" s="19"/>
      <c r="E20" s="20"/>
      <c r="F20" s="20">
        <v>0</v>
      </c>
    </row>
    <row r="21" spans="2:9" s="25" customFormat="1" ht="12.6" customHeight="1">
      <c r="B21" s="23" t="s">
        <v>29</v>
      </c>
      <c r="C21" s="24" t="s">
        <v>30</v>
      </c>
      <c r="D21" s="19"/>
      <c r="E21" s="20">
        <v>19520.77</v>
      </c>
      <c r="F21" s="20">
        <v>19520.77</v>
      </c>
    </row>
    <row r="22" spans="2:9" s="25" customFormat="1" ht="12.6" customHeight="1">
      <c r="B22" s="23" t="s">
        <v>31</v>
      </c>
      <c r="C22" s="24" t="s">
        <v>32</v>
      </c>
      <c r="D22" s="19"/>
      <c r="E22" s="20">
        <v>-412682.12000000005</v>
      </c>
      <c r="F22" s="20">
        <v>-400882.00000000006</v>
      </c>
    </row>
    <row r="23" spans="2:9" ht="12.6" customHeight="1">
      <c r="B23" s="14" t="s">
        <v>12</v>
      </c>
      <c r="C23" s="15" t="s">
        <v>33</v>
      </c>
      <c r="D23" s="16"/>
      <c r="E23" s="17">
        <v>3907218.33</v>
      </c>
      <c r="F23" s="17">
        <v>4513357.83</v>
      </c>
    </row>
    <row r="24" spans="2:9" s="29" customFormat="1" ht="12.6" customHeight="1">
      <c r="B24" s="26" t="s">
        <v>12</v>
      </c>
      <c r="C24" s="27" t="s">
        <v>34</v>
      </c>
      <c r="D24" s="19"/>
      <c r="E24" s="28">
        <v>3907218.33</v>
      </c>
      <c r="F24" s="28">
        <v>4513357.83</v>
      </c>
      <c r="H24" s="30"/>
    </row>
    <row r="25" spans="2:9" ht="12.6" customHeight="1">
      <c r="B25" s="14" t="s">
        <v>35</v>
      </c>
      <c r="C25" s="18" t="s">
        <v>36</v>
      </c>
      <c r="D25" s="19"/>
      <c r="E25" s="20">
        <v>3757218.33</v>
      </c>
      <c r="F25" s="20">
        <v>4363357.83</v>
      </c>
      <c r="H25" s="31"/>
    </row>
    <row r="26" spans="2:9" ht="12.6" customHeight="1">
      <c r="B26" s="14" t="s">
        <v>37</v>
      </c>
      <c r="C26" s="18" t="s">
        <v>38</v>
      </c>
      <c r="D26" s="19"/>
      <c r="E26" s="20"/>
      <c r="F26" s="20"/>
      <c r="H26" s="2"/>
    </row>
    <row r="27" spans="2:9" ht="12.6" customHeight="1">
      <c r="B27" s="14" t="s">
        <v>39</v>
      </c>
      <c r="C27" s="18" t="s">
        <v>40</v>
      </c>
      <c r="D27" s="19"/>
      <c r="E27" s="20"/>
      <c r="F27" s="20"/>
    </row>
    <row r="28" spans="2:9" ht="12.6" customHeight="1">
      <c r="B28" s="14" t="s">
        <v>41</v>
      </c>
      <c r="C28" s="18" t="s">
        <v>42</v>
      </c>
      <c r="D28" s="19"/>
      <c r="E28" s="20"/>
      <c r="F28" s="20"/>
    </row>
    <row r="29" spans="2:9" ht="12.6" customHeight="1">
      <c r="B29" s="14" t="s">
        <v>43</v>
      </c>
      <c r="C29" s="18" t="s">
        <v>44</v>
      </c>
      <c r="D29" s="19"/>
      <c r="E29" s="20">
        <v>100000</v>
      </c>
      <c r="F29" s="20">
        <v>100000</v>
      </c>
    </row>
    <row r="30" spans="2:9" ht="12.6" customHeight="1">
      <c r="B30" s="14" t="s">
        <v>45</v>
      </c>
      <c r="C30" s="21" t="s">
        <v>46</v>
      </c>
      <c r="D30" s="19"/>
      <c r="E30" s="20"/>
      <c r="F30" s="20"/>
      <c r="I30" s="3"/>
    </row>
    <row r="31" spans="2:9" ht="12.6" customHeight="1">
      <c r="B31" s="14" t="s">
        <v>47</v>
      </c>
      <c r="C31" s="18" t="s">
        <v>48</v>
      </c>
      <c r="D31" s="19"/>
      <c r="E31" s="20">
        <v>50000</v>
      </c>
      <c r="F31" s="20">
        <v>50000</v>
      </c>
    </row>
    <row r="32" spans="2:9" ht="12.6" customHeight="1">
      <c r="B32" s="14" t="s">
        <v>49</v>
      </c>
      <c r="C32" s="18" t="s">
        <v>50</v>
      </c>
      <c r="D32" s="19"/>
      <c r="E32" s="20"/>
      <c r="F32" s="20"/>
    </row>
    <row r="33" spans="2:7" ht="12.6" customHeight="1">
      <c r="B33" s="14" t="s">
        <v>51</v>
      </c>
      <c r="C33" s="18" t="s">
        <v>52</v>
      </c>
      <c r="D33" s="19"/>
      <c r="E33" s="20"/>
      <c r="F33" s="20"/>
    </row>
    <row r="34" spans="2:7" ht="12.6" customHeight="1">
      <c r="B34" s="14" t="s">
        <v>53</v>
      </c>
      <c r="C34" s="18" t="s">
        <v>54</v>
      </c>
      <c r="D34" s="19"/>
      <c r="E34" s="20"/>
      <c r="F34" s="20"/>
    </row>
    <row r="35" spans="2:7" ht="12.6" customHeight="1">
      <c r="B35" s="14" t="s">
        <v>55</v>
      </c>
      <c r="C35" s="18" t="s">
        <v>56</v>
      </c>
      <c r="D35" s="19"/>
      <c r="E35" s="20"/>
      <c r="F35" s="20"/>
    </row>
    <row r="36" spans="2:7" s="29" customFormat="1" ht="12.6" customHeight="1">
      <c r="B36" s="26" t="s">
        <v>12</v>
      </c>
      <c r="C36" s="32" t="s">
        <v>57</v>
      </c>
      <c r="D36" s="19"/>
      <c r="E36" s="28"/>
      <c r="F36" s="28"/>
    </row>
    <row r="37" spans="2:7" ht="12.6" customHeight="1">
      <c r="B37" s="14" t="s">
        <v>58</v>
      </c>
      <c r="C37" s="21" t="s">
        <v>59</v>
      </c>
      <c r="D37" s="19"/>
      <c r="E37" s="20"/>
      <c r="F37" s="20"/>
    </row>
    <row r="38" spans="2:7" ht="12.6" customHeight="1">
      <c r="B38" s="14" t="s">
        <v>60</v>
      </c>
      <c r="C38" s="21" t="s">
        <v>61</v>
      </c>
      <c r="D38" s="19"/>
      <c r="E38" s="20"/>
      <c r="F38" s="20"/>
    </row>
    <row r="39" spans="2:7" ht="12.6" customHeight="1">
      <c r="B39" s="14" t="s">
        <v>62</v>
      </c>
      <c r="C39" s="21" t="s">
        <v>63</v>
      </c>
      <c r="D39" s="19"/>
      <c r="E39" s="20"/>
      <c r="F39" s="20"/>
    </row>
    <row r="40" spans="2:7" ht="12.6" customHeight="1">
      <c r="B40" s="14" t="s">
        <v>12</v>
      </c>
      <c r="C40" s="15" t="s">
        <v>64</v>
      </c>
      <c r="D40" s="16"/>
      <c r="E40" s="17">
        <v>7387867.1899999995</v>
      </c>
      <c r="F40" s="17">
        <v>7026727.2600000007</v>
      </c>
    </row>
    <row r="41" spans="2:7" ht="12.6" customHeight="1">
      <c r="B41" s="14" t="s">
        <v>65</v>
      </c>
      <c r="C41" s="18" t="s">
        <v>66</v>
      </c>
      <c r="D41" s="19"/>
      <c r="E41" s="20">
        <v>2417606.5499999998</v>
      </c>
      <c r="F41" s="20">
        <v>5167653.08</v>
      </c>
    </row>
    <row r="42" spans="2:7" ht="12.6" customHeight="1">
      <c r="B42" s="14" t="s">
        <v>67</v>
      </c>
      <c r="C42" s="18" t="s">
        <v>68</v>
      </c>
      <c r="D42" s="19"/>
      <c r="E42" s="20">
        <v>4951360.3099999996</v>
      </c>
      <c r="F42" s="20">
        <v>1851360.31</v>
      </c>
      <c r="G42" s="3"/>
    </row>
    <row r="43" spans="2:7" ht="12.6" customHeight="1">
      <c r="B43" s="14">
        <v>186</v>
      </c>
      <c r="C43" s="18" t="s">
        <v>69</v>
      </c>
      <c r="D43" s="19"/>
      <c r="E43" s="20">
        <v>18900.330000000002</v>
      </c>
      <c r="F43" s="20">
        <v>7713.87</v>
      </c>
    </row>
    <row r="44" spans="2:7" ht="12.6" customHeight="1">
      <c r="B44" s="14" t="s">
        <v>12</v>
      </c>
      <c r="C44" s="15" t="s">
        <v>70</v>
      </c>
      <c r="D44" s="33"/>
      <c r="E44" s="17">
        <v>2090532.2499999998</v>
      </c>
      <c r="F44" s="17">
        <v>1784596.4000000011</v>
      </c>
    </row>
    <row r="45" spans="2:7" ht="12.6" customHeight="1">
      <c r="B45" s="14">
        <v>11</v>
      </c>
      <c r="C45" s="18" t="s">
        <v>71</v>
      </c>
      <c r="D45" s="19"/>
      <c r="E45" s="20">
        <v>372394.7099999999</v>
      </c>
      <c r="F45" s="20">
        <v>240837.38999999998</v>
      </c>
    </row>
    <row r="46" spans="2:7" s="29" customFormat="1" ht="12.6" customHeight="1">
      <c r="B46" s="26" t="s">
        <v>12</v>
      </c>
      <c r="C46" s="27" t="s">
        <v>72</v>
      </c>
      <c r="D46" s="19"/>
      <c r="E46" s="28">
        <v>1718137.5399999998</v>
      </c>
      <c r="F46" s="28">
        <v>1543759.0100000012</v>
      </c>
    </row>
    <row r="47" spans="2:7" ht="12.6" customHeight="1">
      <c r="B47" s="14">
        <v>12</v>
      </c>
      <c r="C47" s="18" t="s">
        <v>73</v>
      </c>
      <c r="D47" s="19"/>
      <c r="E47" s="20">
        <v>1436011.89</v>
      </c>
      <c r="F47" s="20">
        <v>1164367.4500000011</v>
      </c>
      <c r="G47" s="2"/>
    </row>
    <row r="48" spans="2:7" ht="12.6" customHeight="1">
      <c r="B48" s="14">
        <v>13</v>
      </c>
      <c r="C48" s="18" t="s">
        <v>74</v>
      </c>
      <c r="D48" s="19"/>
      <c r="E48" s="20" t="s">
        <v>75</v>
      </c>
      <c r="F48" s="20">
        <v>0</v>
      </c>
    </row>
    <row r="49" spans="2:9" ht="12.6" customHeight="1">
      <c r="B49" s="14">
        <v>14</v>
      </c>
      <c r="C49" s="18" t="s">
        <v>76</v>
      </c>
      <c r="D49" s="19"/>
      <c r="E49" s="20">
        <v>0</v>
      </c>
      <c r="F49" s="20">
        <v>0</v>
      </c>
    </row>
    <row r="50" spans="2:9" ht="12.6" customHeight="1">
      <c r="B50" s="14">
        <v>15</v>
      </c>
      <c r="C50" s="18" t="s">
        <v>77</v>
      </c>
      <c r="D50" s="19"/>
      <c r="E50" s="20">
        <v>3512.53</v>
      </c>
      <c r="F50" s="20">
        <v>6528.0600000000013</v>
      </c>
    </row>
    <row r="51" spans="2:9" ht="12.6" customHeight="1">
      <c r="B51" s="14">
        <v>16</v>
      </c>
      <c r="C51" s="18" t="s">
        <v>78</v>
      </c>
      <c r="D51" s="19"/>
      <c r="E51" s="20">
        <v>69229.700000000012</v>
      </c>
      <c r="F51" s="20">
        <v>77499.140000000014</v>
      </c>
      <c r="G51" s="2"/>
    </row>
    <row r="52" spans="2:9" ht="12.6" customHeight="1">
      <c r="B52" s="14">
        <v>17</v>
      </c>
      <c r="C52" s="18" t="s">
        <v>79</v>
      </c>
      <c r="D52" s="19"/>
      <c r="E52" s="20">
        <v>209383.42</v>
      </c>
      <c r="F52" s="20">
        <v>295364.36</v>
      </c>
      <c r="G52" s="2"/>
    </row>
    <row r="53" spans="2:9" ht="12.6" customHeight="1">
      <c r="B53" s="14" t="s">
        <v>80</v>
      </c>
      <c r="C53" s="18" t="s">
        <v>81</v>
      </c>
      <c r="D53" s="19"/>
      <c r="E53" s="28"/>
      <c r="F53" s="28">
        <v>0</v>
      </c>
      <c r="G53" s="2"/>
    </row>
    <row r="54" spans="2:9" ht="12.6" customHeight="1">
      <c r="B54" s="23" t="s">
        <v>82</v>
      </c>
      <c r="C54" s="34" t="s">
        <v>83</v>
      </c>
      <c r="D54" s="16"/>
      <c r="E54" s="35">
        <v>2242720.4899999998</v>
      </c>
      <c r="F54" s="35">
        <v>1984967.78</v>
      </c>
      <c r="G54" s="2"/>
      <c r="H54" s="2"/>
    </row>
    <row r="55" spans="2:9" ht="12.6" customHeight="1">
      <c r="B55" s="14" t="s">
        <v>12</v>
      </c>
      <c r="C55" s="15" t="s">
        <v>84</v>
      </c>
      <c r="D55" s="16"/>
      <c r="E55" s="17">
        <v>1868304.22</v>
      </c>
      <c r="F55" s="17">
        <v>2231019.4699999997</v>
      </c>
    </row>
    <row r="56" spans="2:9" ht="12.6" customHeight="1">
      <c r="B56" s="14">
        <v>192</v>
      </c>
      <c r="C56" s="18" t="s">
        <v>85</v>
      </c>
      <c r="D56" s="19"/>
      <c r="E56" s="20">
        <v>1558918.16</v>
      </c>
      <c r="F56" s="20">
        <v>1790196.9</v>
      </c>
    </row>
    <row r="57" spans="2:9" ht="12.6" customHeight="1">
      <c r="B57" s="14" t="s">
        <v>86</v>
      </c>
      <c r="C57" s="18" t="s">
        <v>87</v>
      </c>
      <c r="D57" s="19"/>
      <c r="E57" s="20">
        <v>309386.06</v>
      </c>
      <c r="F57" s="20">
        <v>440822.57</v>
      </c>
    </row>
    <row r="58" spans="2:9" ht="12.6" customHeight="1">
      <c r="B58" s="14"/>
      <c r="C58" s="15" t="s">
        <v>88</v>
      </c>
      <c r="D58" s="16"/>
      <c r="E58" s="17">
        <v>60911.14</v>
      </c>
      <c r="F58" s="17">
        <v>60911.14</v>
      </c>
    </row>
    <row r="59" spans="2:9" ht="12.6" customHeight="1">
      <c r="B59" s="14"/>
      <c r="C59" s="15" t="s">
        <v>90</v>
      </c>
      <c r="D59" s="16"/>
      <c r="E59" s="17">
        <v>17711946.32</v>
      </c>
      <c r="F59" s="17">
        <v>17770320.68</v>
      </c>
      <c r="H59" s="36"/>
      <c r="I59" s="37"/>
    </row>
    <row r="60" spans="2:9" ht="12.6" customHeight="1">
      <c r="B60" s="127" t="s">
        <v>91</v>
      </c>
      <c r="C60" s="128"/>
      <c r="D60" s="128"/>
      <c r="E60" s="128"/>
      <c r="F60" s="129"/>
      <c r="G60" s="36"/>
      <c r="H60" s="2"/>
    </row>
    <row r="61" spans="2:9" ht="12.6" customHeight="1">
      <c r="B61" s="130" t="s">
        <v>7</v>
      </c>
      <c r="C61" s="132" t="s">
        <v>8</v>
      </c>
      <c r="D61" s="132" t="s">
        <v>9</v>
      </c>
      <c r="E61" s="134"/>
      <c r="F61" s="135"/>
      <c r="H61" s="38"/>
    </row>
    <row r="62" spans="2:9" ht="12.6" customHeight="1">
      <c r="B62" s="131"/>
      <c r="C62" s="133"/>
      <c r="D62" s="133"/>
      <c r="E62" s="8" t="s">
        <v>10</v>
      </c>
      <c r="F62" s="9" t="s">
        <v>11</v>
      </c>
    </row>
    <row r="63" spans="2:9" ht="12.6" customHeight="1">
      <c r="B63" s="11">
        <v>1</v>
      </c>
      <c r="C63" s="12">
        <v>2</v>
      </c>
      <c r="D63" s="12">
        <v>3</v>
      </c>
      <c r="E63" s="13">
        <v>4</v>
      </c>
      <c r="F63" s="12">
        <v>5</v>
      </c>
    </row>
    <row r="64" spans="2:9" ht="12.6" customHeight="1">
      <c r="B64" s="11" t="s">
        <v>12</v>
      </c>
      <c r="C64" s="15" t="s">
        <v>92</v>
      </c>
      <c r="D64" s="16"/>
      <c r="E64" s="17">
        <v>8695000</v>
      </c>
      <c r="F64" s="17">
        <v>8695000</v>
      </c>
    </row>
    <row r="65" spans="2:7" ht="12.6" customHeight="1">
      <c r="B65" s="11">
        <v>900</v>
      </c>
      <c r="C65" s="18" t="s">
        <v>93</v>
      </c>
      <c r="D65" s="19"/>
      <c r="E65" s="20">
        <v>8695000</v>
      </c>
      <c r="F65" s="20">
        <v>8695000</v>
      </c>
      <c r="G65" s="2"/>
    </row>
    <row r="66" spans="2:7" ht="12.6" customHeight="1">
      <c r="B66" s="11">
        <v>901</v>
      </c>
      <c r="C66" s="18" t="s">
        <v>94</v>
      </c>
      <c r="D66" s="19"/>
      <c r="E66" s="20"/>
      <c r="F66" s="20"/>
    </row>
    <row r="67" spans="2:7" ht="12.6" customHeight="1">
      <c r="B67" s="11" t="s">
        <v>12</v>
      </c>
      <c r="C67" s="15" t="s">
        <v>95</v>
      </c>
      <c r="D67" s="16"/>
      <c r="E67" s="17">
        <v>-4169573.0199999996</v>
      </c>
      <c r="F67" s="17">
        <v>-4565585.2199999867</v>
      </c>
    </row>
    <row r="68" spans="2:7" ht="12.6" customHeight="1">
      <c r="B68" s="11">
        <v>910</v>
      </c>
      <c r="C68" s="18" t="s">
        <v>96</v>
      </c>
      <c r="D68" s="19"/>
      <c r="E68" s="20"/>
      <c r="F68" s="20">
        <v>0</v>
      </c>
    </row>
    <row r="69" spans="2:7" s="29" customFormat="1" ht="12.6" customHeight="1">
      <c r="B69" s="39">
        <v>911</v>
      </c>
      <c r="C69" s="27" t="s">
        <v>97</v>
      </c>
      <c r="D69" s="19"/>
      <c r="E69" s="28"/>
      <c r="F69" s="28"/>
    </row>
    <row r="70" spans="2:7" ht="12.6" customHeight="1">
      <c r="B70" s="11" t="s">
        <v>12</v>
      </c>
      <c r="C70" s="18" t="s">
        <v>98</v>
      </c>
      <c r="D70" s="19"/>
      <c r="E70" s="20"/>
      <c r="F70" s="20"/>
    </row>
    <row r="71" spans="2:7" ht="12.6" customHeight="1">
      <c r="B71" s="11" t="s">
        <v>12</v>
      </c>
      <c r="C71" s="18" t="s">
        <v>99</v>
      </c>
      <c r="D71" s="19"/>
      <c r="E71" s="20"/>
      <c r="F71" s="20"/>
    </row>
    <row r="72" spans="2:7" ht="12.6" customHeight="1">
      <c r="B72" s="11" t="s">
        <v>12</v>
      </c>
      <c r="C72" s="18" t="s">
        <v>100</v>
      </c>
      <c r="D72" s="19"/>
      <c r="E72" s="20"/>
      <c r="F72" s="20"/>
    </row>
    <row r="73" spans="2:7" ht="12.6" customHeight="1">
      <c r="B73" s="11" t="s">
        <v>12</v>
      </c>
      <c r="C73" s="18" t="s">
        <v>101</v>
      </c>
      <c r="D73" s="19"/>
      <c r="E73" s="20"/>
      <c r="F73" s="20"/>
    </row>
    <row r="74" spans="2:7" ht="12.6" customHeight="1">
      <c r="B74" s="11">
        <v>919</v>
      </c>
      <c r="C74" s="18" t="s">
        <v>102</v>
      </c>
      <c r="D74" s="19"/>
      <c r="E74" s="20"/>
      <c r="F74" s="20"/>
    </row>
    <row r="75" spans="2:7" ht="12.6" customHeight="1">
      <c r="B75" s="11" t="s">
        <v>103</v>
      </c>
      <c r="C75" s="18" t="s">
        <v>104</v>
      </c>
      <c r="D75" s="19"/>
      <c r="E75" s="20"/>
      <c r="F75" s="20"/>
    </row>
    <row r="76" spans="2:7" s="29" customFormat="1" ht="12.6" customHeight="1">
      <c r="B76" s="39" t="s">
        <v>12</v>
      </c>
      <c r="C76" s="27" t="s">
        <v>105</v>
      </c>
      <c r="D76" s="19"/>
      <c r="E76" s="28">
        <v>-4169573.0199999996</v>
      </c>
      <c r="F76" s="28">
        <v>-4565585.2199999867</v>
      </c>
    </row>
    <row r="77" spans="2:7" ht="12.6" customHeight="1">
      <c r="B77" s="11" t="s">
        <v>106</v>
      </c>
      <c r="C77" s="18" t="s">
        <v>107</v>
      </c>
      <c r="D77" s="19"/>
      <c r="E77" s="20">
        <v>-4565585.22</v>
      </c>
      <c r="F77" s="20">
        <v>-4730820.37</v>
      </c>
    </row>
    <row r="78" spans="2:7" ht="12.6" customHeight="1">
      <c r="B78" s="11" t="s">
        <v>108</v>
      </c>
      <c r="C78" s="18" t="s">
        <v>109</v>
      </c>
      <c r="D78" s="19"/>
      <c r="E78" s="20">
        <v>396012.2</v>
      </c>
      <c r="F78" s="20">
        <v>165235.15000001373</v>
      </c>
    </row>
    <row r="79" spans="2:7" ht="12.6" customHeight="1">
      <c r="B79" s="11" t="s">
        <v>12</v>
      </c>
      <c r="C79" s="15" t="s">
        <v>110</v>
      </c>
      <c r="D79" s="16"/>
      <c r="E79" s="17">
        <v>11806045.170000002</v>
      </c>
      <c r="F79" s="17">
        <v>11395542.069999998</v>
      </c>
    </row>
    <row r="80" spans="2:7" s="29" customFormat="1" ht="12.6" customHeight="1">
      <c r="B80" s="39" t="s">
        <v>12</v>
      </c>
      <c r="C80" s="27" t="s">
        <v>111</v>
      </c>
      <c r="D80" s="19"/>
      <c r="E80" s="28">
        <v>11796836.520000001</v>
      </c>
      <c r="F80" s="28">
        <v>11386333.419999998</v>
      </c>
    </row>
    <row r="81" spans="2:7" ht="12.6" customHeight="1">
      <c r="B81" s="11">
        <v>980</v>
      </c>
      <c r="C81" s="18" t="s">
        <v>112</v>
      </c>
      <c r="D81" s="19"/>
      <c r="E81" s="20">
        <v>6768668.3200000003</v>
      </c>
      <c r="F81" s="20">
        <v>6350465.4899999993</v>
      </c>
    </row>
    <row r="82" spans="2:7" ht="12.6" customHeight="1">
      <c r="B82" s="11">
        <v>982</v>
      </c>
      <c r="C82" s="18" t="s">
        <v>113</v>
      </c>
      <c r="D82" s="19"/>
      <c r="E82" s="20">
        <v>1748181.96</v>
      </c>
      <c r="F82" s="20">
        <v>1716342.9700000002</v>
      </c>
      <c r="G82" s="2"/>
    </row>
    <row r="83" spans="2:7" ht="12.6" customHeight="1">
      <c r="B83" s="11">
        <v>983</v>
      </c>
      <c r="C83" s="18" t="s">
        <v>114</v>
      </c>
      <c r="D83" s="19"/>
      <c r="E83" s="20">
        <v>2828532.42</v>
      </c>
      <c r="F83" s="20">
        <v>2851408.76</v>
      </c>
    </row>
    <row r="84" spans="2:7" ht="12.6" customHeight="1">
      <c r="B84" s="11">
        <v>984</v>
      </c>
      <c r="C84" s="18" t="s">
        <v>115</v>
      </c>
      <c r="D84" s="19"/>
      <c r="E84" s="20">
        <v>269645.63</v>
      </c>
      <c r="F84" s="20">
        <v>286308.01</v>
      </c>
    </row>
    <row r="85" spans="2:7" ht="12.6" customHeight="1">
      <c r="B85" s="11">
        <v>985</v>
      </c>
      <c r="C85" s="18" t="s">
        <v>116</v>
      </c>
      <c r="D85" s="19"/>
      <c r="E85" s="20"/>
      <c r="F85" s="20"/>
    </row>
    <row r="86" spans="2:7" ht="12.6" customHeight="1">
      <c r="B86" s="11" t="s">
        <v>117</v>
      </c>
      <c r="C86" s="18" t="s">
        <v>118</v>
      </c>
      <c r="D86" s="19"/>
      <c r="E86" s="20">
        <v>181808.19</v>
      </c>
      <c r="F86" s="20">
        <v>181808.19</v>
      </c>
    </row>
    <row r="87" spans="2:7" s="29" customFormat="1" ht="12.6" customHeight="1">
      <c r="B87" s="39" t="s">
        <v>12</v>
      </c>
      <c r="C87" s="27" t="s">
        <v>119</v>
      </c>
      <c r="D87" s="19"/>
      <c r="E87" s="28"/>
      <c r="F87" s="28"/>
    </row>
    <row r="88" spans="2:7" ht="12.6" customHeight="1">
      <c r="B88" s="11">
        <v>970</v>
      </c>
      <c r="C88" s="18" t="s">
        <v>120</v>
      </c>
      <c r="D88" s="19"/>
      <c r="E88" s="20"/>
      <c r="F88" s="20"/>
    </row>
    <row r="89" spans="2:7" ht="12.6" customHeight="1">
      <c r="B89" s="11">
        <v>971</v>
      </c>
      <c r="C89" s="21" t="s">
        <v>121</v>
      </c>
      <c r="D89" s="19"/>
      <c r="E89" s="20"/>
      <c r="F89" s="20"/>
    </row>
    <row r="90" spans="2:7" ht="12.6" customHeight="1">
      <c r="B90" s="11">
        <v>972.97299999999996</v>
      </c>
      <c r="C90" s="21" t="s">
        <v>122</v>
      </c>
      <c r="D90" s="19"/>
      <c r="E90" s="20"/>
      <c r="F90" s="20"/>
    </row>
    <row r="91" spans="2:7" ht="12.6" customHeight="1">
      <c r="B91" s="11">
        <v>974</v>
      </c>
      <c r="C91" s="18" t="s">
        <v>123</v>
      </c>
      <c r="D91" s="19"/>
      <c r="E91" s="20"/>
      <c r="F91" s="20"/>
    </row>
    <row r="92" spans="2:7" s="29" customFormat="1" ht="12.6" customHeight="1">
      <c r="B92" s="39" t="s">
        <v>12</v>
      </c>
      <c r="C92" s="27" t="s">
        <v>124</v>
      </c>
      <c r="D92" s="19"/>
      <c r="E92" s="28">
        <v>9208.65</v>
      </c>
      <c r="F92" s="28">
        <v>9208.65</v>
      </c>
    </row>
    <row r="93" spans="2:7" ht="12.6" customHeight="1">
      <c r="B93" s="11">
        <v>960</v>
      </c>
      <c r="C93" s="18" t="s">
        <v>125</v>
      </c>
      <c r="D93" s="40"/>
      <c r="E93" s="20">
        <v>9208.65</v>
      </c>
      <c r="F93" s="20">
        <v>9208.65</v>
      </c>
    </row>
    <row r="94" spans="2:7" ht="12.6" customHeight="1">
      <c r="B94" s="41">
        <v>961962963967</v>
      </c>
      <c r="C94" s="18" t="s">
        <v>126</v>
      </c>
      <c r="D94" s="19"/>
      <c r="E94" s="20"/>
      <c r="F94" s="20">
        <v>0</v>
      </c>
    </row>
    <row r="95" spans="2:7" ht="12.6" customHeight="1">
      <c r="B95" s="11" t="s">
        <v>12</v>
      </c>
      <c r="C95" s="15" t="s">
        <v>127</v>
      </c>
      <c r="D95" s="16"/>
      <c r="E95" s="17">
        <v>594222.3600000001</v>
      </c>
      <c r="F95" s="17">
        <v>1387672.8</v>
      </c>
    </row>
    <row r="96" spans="2:7" ht="12.6" customHeight="1">
      <c r="B96" s="11">
        <v>22</v>
      </c>
      <c r="C96" s="18" t="s">
        <v>128</v>
      </c>
      <c r="D96" s="19"/>
      <c r="E96" s="20">
        <v>61486.439999999995</v>
      </c>
      <c r="F96" s="20">
        <v>65009.399999999994</v>
      </c>
    </row>
    <row r="97" spans="2:8" ht="12.6" customHeight="1">
      <c r="B97" s="11">
        <v>23</v>
      </c>
      <c r="C97" s="18" t="s">
        <v>129</v>
      </c>
      <c r="D97" s="19"/>
      <c r="E97" s="20">
        <v>86696</v>
      </c>
      <c r="F97" s="20">
        <v>433005.29</v>
      </c>
      <c r="H97" s="2"/>
    </row>
    <row r="98" spans="2:8" ht="12.6" customHeight="1">
      <c r="B98" s="11">
        <v>24</v>
      </c>
      <c r="C98" s="18" t="s">
        <v>130</v>
      </c>
      <c r="D98" s="19"/>
      <c r="E98" s="20">
        <v>0</v>
      </c>
      <c r="F98" s="20">
        <v>0</v>
      </c>
    </row>
    <row r="99" spans="2:8" ht="12.6" customHeight="1">
      <c r="B99" s="11">
        <v>25</v>
      </c>
      <c r="C99" s="18" t="s">
        <v>131</v>
      </c>
      <c r="D99" s="19"/>
      <c r="E99" s="20">
        <v>174980.58000000005</v>
      </c>
      <c r="F99" s="20">
        <v>68311.699999999968</v>
      </c>
      <c r="G99" s="2"/>
    </row>
    <row r="100" spans="2:8" ht="12.6" customHeight="1">
      <c r="B100" s="11">
        <v>26</v>
      </c>
      <c r="C100" s="18" t="s">
        <v>132</v>
      </c>
      <c r="D100" s="19"/>
      <c r="E100" s="20">
        <v>0</v>
      </c>
      <c r="F100" s="20">
        <v>500000</v>
      </c>
    </row>
    <row r="101" spans="2:8" ht="12.6" customHeight="1">
      <c r="B101" s="11">
        <v>21</v>
      </c>
      <c r="C101" s="18" t="s">
        <v>133</v>
      </c>
      <c r="D101" s="19"/>
      <c r="E101" s="20">
        <v>5630.1600000000008</v>
      </c>
      <c r="F101" s="20">
        <v>3109.62</v>
      </c>
    </row>
    <row r="102" spans="2:8" ht="12.6" customHeight="1">
      <c r="B102" s="11" t="s">
        <v>134</v>
      </c>
      <c r="C102" s="18" t="s">
        <v>135</v>
      </c>
      <c r="D102" s="19"/>
      <c r="E102" s="20">
        <v>265429.18000000005</v>
      </c>
      <c r="F102" s="20">
        <v>318236.79000000004</v>
      </c>
    </row>
    <row r="103" spans="2:8" ht="12.6" customHeight="1">
      <c r="B103" s="11" t="s">
        <v>12</v>
      </c>
      <c r="C103" s="15" t="s">
        <v>136</v>
      </c>
      <c r="D103" s="16"/>
      <c r="E103" s="17"/>
      <c r="F103" s="17">
        <v>0</v>
      </c>
    </row>
    <row r="104" spans="2:8" ht="12.6" customHeight="1">
      <c r="B104" s="11">
        <v>950.95100000000002</v>
      </c>
      <c r="C104" s="18" t="s">
        <v>137</v>
      </c>
      <c r="D104" s="19"/>
      <c r="E104" s="20"/>
      <c r="F104" s="20"/>
    </row>
    <row r="105" spans="2:8" ht="12.6" customHeight="1">
      <c r="B105" s="11">
        <v>954</v>
      </c>
      <c r="C105" s="18" t="s">
        <v>138</v>
      </c>
      <c r="D105" s="19"/>
      <c r="E105" s="20"/>
      <c r="F105" s="20"/>
    </row>
    <row r="106" spans="2:8" ht="12.6" customHeight="1">
      <c r="B106" s="11" t="s">
        <v>139</v>
      </c>
      <c r="C106" s="18" t="s">
        <v>140</v>
      </c>
      <c r="D106" s="19"/>
      <c r="E106" s="20"/>
      <c r="F106" s="20"/>
    </row>
    <row r="107" spans="2:8" ht="12.6" customHeight="1">
      <c r="B107" s="11">
        <v>957</v>
      </c>
      <c r="C107" s="18" t="s">
        <v>141</v>
      </c>
      <c r="D107" s="19"/>
      <c r="E107" s="20"/>
      <c r="F107" s="20"/>
      <c r="H107" s="42"/>
    </row>
    <row r="108" spans="2:8" ht="12.6" customHeight="1">
      <c r="B108" s="11">
        <v>969</v>
      </c>
      <c r="C108" s="15" t="s">
        <v>142</v>
      </c>
      <c r="D108" s="16"/>
      <c r="E108" s="17">
        <v>786251.80999999994</v>
      </c>
      <c r="F108" s="17">
        <v>857691.02999999991</v>
      </c>
      <c r="G108" s="2"/>
    </row>
    <row r="109" spans="2:8" ht="12.6" customHeight="1">
      <c r="B109" s="11" t="s">
        <v>12</v>
      </c>
      <c r="C109" s="15" t="s">
        <v>143</v>
      </c>
      <c r="D109" s="16"/>
      <c r="E109" s="17">
        <v>17711946.32</v>
      </c>
      <c r="F109" s="17">
        <v>17770320.680000015</v>
      </c>
      <c r="G109" s="31">
        <v>0</v>
      </c>
    </row>
    <row r="110" spans="2:8" ht="12.6" customHeight="1">
      <c r="H110" s="38"/>
    </row>
    <row r="111" spans="2:8" ht="12.6" customHeight="1">
      <c r="B111" s="44" t="s">
        <v>147</v>
      </c>
      <c r="C111" s="45"/>
      <c r="D111" s="46"/>
      <c r="E111" s="47"/>
      <c r="F111" s="46"/>
    </row>
    <row r="112" spans="2:8" ht="12.6" customHeight="1">
      <c r="B112" s="48"/>
      <c r="C112" s="45"/>
    </row>
    <row r="113" spans="2:6" ht="12.6" customHeight="1">
      <c r="B113" s="44" t="s">
        <v>145</v>
      </c>
      <c r="C113" s="45"/>
      <c r="D113" s="46"/>
      <c r="E113" s="47" t="s">
        <v>146</v>
      </c>
      <c r="F113" s="49"/>
    </row>
    <row r="114" spans="2:6" ht="12.6" customHeight="1">
      <c r="B114" s="3"/>
      <c r="C114" s="3"/>
    </row>
    <row r="115" spans="2:6" ht="12.6" customHeight="1">
      <c r="B115" s="48"/>
      <c r="C115" s="48"/>
      <c r="D115" s="46"/>
      <c r="E115" s="47"/>
      <c r="F115" s="49"/>
    </row>
    <row r="116" spans="2:6" ht="12.6" customHeight="1">
      <c r="B116" s="50"/>
      <c r="C116" s="51"/>
      <c r="D116" s="52"/>
      <c r="E116" s="53"/>
      <c r="F116" s="54"/>
    </row>
  </sheetData>
  <mergeCells count="14">
    <mergeCell ref="B9:B10"/>
    <mergeCell ref="C9:C10"/>
    <mergeCell ref="D9:D10"/>
    <mergeCell ref="E9:F9"/>
    <mergeCell ref="B1:C1"/>
    <mergeCell ref="B2:C2"/>
    <mergeCell ref="B5:F5"/>
    <mergeCell ref="B6:F6"/>
    <mergeCell ref="B7:F7"/>
    <mergeCell ref="B60:F60"/>
    <mergeCell ref="B61:B62"/>
    <mergeCell ref="C61:C62"/>
    <mergeCell ref="D61:D62"/>
    <mergeCell ref="E61:F61"/>
  </mergeCells>
  <pageMargins left="0.11811023622047245" right="0.11811023622047245" top="0.11811023622047245" bottom="0.11811023622047245" header="0.31496062992125984" footer="0.31496062992125984"/>
  <pageSetup paperSize="9" scale="80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AF927-D183-4F51-917A-D885F10C0BBF}">
  <sheetPr>
    <tabColor rgb="FFFFC000"/>
  </sheetPr>
  <dimension ref="B1:I128"/>
  <sheetViews>
    <sheetView zoomScale="115" zoomScaleNormal="115" workbookViewId="0">
      <selection activeCell="B1" sqref="B1:C1"/>
    </sheetView>
  </sheetViews>
  <sheetFormatPr defaultRowHeight="15" customHeight="1"/>
  <cols>
    <col min="1" max="1" width="3.42578125" style="4" customWidth="1"/>
    <col min="2" max="2" width="15.28515625" style="4" customWidth="1"/>
    <col min="3" max="3" width="75" style="4" customWidth="1"/>
    <col min="4" max="4" width="9.7109375" style="1" customWidth="1"/>
    <col min="5" max="5" width="11.140625" style="3" customWidth="1"/>
    <col min="6" max="6" width="14.28515625" style="3" customWidth="1"/>
    <col min="7" max="7" width="9.140625" style="4"/>
    <col min="8" max="8" width="13.42578125" style="4" customWidth="1"/>
    <col min="9" max="9" width="11" style="4" customWidth="1"/>
    <col min="10" max="255" width="9.140625" style="4"/>
    <col min="256" max="256" width="3.28515625" style="4" customWidth="1"/>
    <col min="257" max="257" width="3.42578125" style="4" customWidth="1"/>
    <col min="258" max="258" width="15.28515625" style="4" customWidth="1"/>
    <col min="259" max="259" width="75" style="4" customWidth="1"/>
    <col min="260" max="260" width="9.7109375" style="4" customWidth="1"/>
    <col min="261" max="261" width="11.140625" style="4" customWidth="1"/>
    <col min="262" max="262" width="14.28515625" style="4" customWidth="1"/>
    <col min="263" max="511" width="9.140625" style="4"/>
    <col min="512" max="512" width="3.28515625" style="4" customWidth="1"/>
    <col min="513" max="513" width="3.42578125" style="4" customWidth="1"/>
    <col min="514" max="514" width="15.28515625" style="4" customWidth="1"/>
    <col min="515" max="515" width="75" style="4" customWidth="1"/>
    <col min="516" max="516" width="9.7109375" style="4" customWidth="1"/>
    <col min="517" max="517" width="11.140625" style="4" customWidth="1"/>
    <col min="518" max="518" width="14.28515625" style="4" customWidth="1"/>
    <col min="519" max="767" width="9.140625" style="4"/>
    <col min="768" max="768" width="3.28515625" style="4" customWidth="1"/>
    <col min="769" max="769" width="3.42578125" style="4" customWidth="1"/>
    <col min="770" max="770" width="15.28515625" style="4" customWidth="1"/>
    <col min="771" max="771" width="75" style="4" customWidth="1"/>
    <col min="772" max="772" width="9.7109375" style="4" customWidth="1"/>
    <col min="773" max="773" width="11.140625" style="4" customWidth="1"/>
    <col min="774" max="774" width="14.28515625" style="4" customWidth="1"/>
    <col min="775" max="1023" width="9.140625" style="4"/>
    <col min="1024" max="1024" width="3.28515625" style="4" customWidth="1"/>
    <col min="1025" max="1025" width="3.42578125" style="4" customWidth="1"/>
    <col min="1026" max="1026" width="15.28515625" style="4" customWidth="1"/>
    <col min="1027" max="1027" width="75" style="4" customWidth="1"/>
    <col min="1028" max="1028" width="9.7109375" style="4" customWidth="1"/>
    <col min="1029" max="1029" width="11.140625" style="4" customWidth="1"/>
    <col min="1030" max="1030" width="14.28515625" style="4" customWidth="1"/>
    <col min="1031" max="1279" width="9.140625" style="4"/>
    <col min="1280" max="1280" width="3.28515625" style="4" customWidth="1"/>
    <col min="1281" max="1281" width="3.42578125" style="4" customWidth="1"/>
    <col min="1282" max="1282" width="15.28515625" style="4" customWidth="1"/>
    <col min="1283" max="1283" width="75" style="4" customWidth="1"/>
    <col min="1284" max="1284" width="9.7109375" style="4" customWidth="1"/>
    <col min="1285" max="1285" width="11.140625" style="4" customWidth="1"/>
    <col min="1286" max="1286" width="14.28515625" style="4" customWidth="1"/>
    <col min="1287" max="1535" width="9.140625" style="4"/>
    <col min="1536" max="1536" width="3.28515625" style="4" customWidth="1"/>
    <col min="1537" max="1537" width="3.42578125" style="4" customWidth="1"/>
    <col min="1538" max="1538" width="15.28515625" style="4" customWidth="1"/>
    <col min="1539" max="1539" width="75" style="4" customWidth="1"/>
    <col min="1540" max="1540" width="9.7109375" style="4" customWidth="1"/>
    <col min="1541" max="1541" width="11.140625" style="4" customWidth="1"/>
    <col min="1542" max="1542" width="14.28515625" style="4" customWidth="1"/>
    <col min="1543" max="1791" width="9.140625" style="4"/>
    <col min="1792" max="1792" width="3.28515625" style="4" customWidth="1"/>
    <col min="1793" max="1793" width="3.42578125" style="4" customWidth="1"/>
    <col min="1794" max="1794" width="15.28515625" style="4" customWidth="1"/>
    <col min="1795" max="1795" width="75" style="4" customWidth="1"/>
    <col min="1796" max="1796" width="9.7109375" style="4" customWidth="1"/>
    <col min="1797" max="1797" width="11.140625" style="4" customWidth="1"/>
    <col min="1798" max="1798" width="14.28515625" style="4" customWidth="1"/>
    <col min="1799" max="2047" width="9.140625" style="4"/>
    <col min="2048" max="2048" width="3.28515625" style="4" customWidth="1"/>
    <col min="2049" max="2049" width="3.42578125" style="4" customWidth="1"/>
    <col min="2050" max="2050" width="15.28515625" style="4" customWidth="1"/>
    <col min="2051" max="2051" width="75" style="4" customWidth="1"/>
    <col min="2052" max="2052" width="9.7109375" style="4" customWidth="1"/>
    <col min="2053" max="2053" width="11.140625" style="4" customWidth="1"/>
    <col min="2054" max="2054" width="14.28515625" style="4" customWidth="1"/>
    <col min="2055" max="2303" width="9.140625" style="4"/>
    <col min="2304" max="2304" width="3.28515625" style="4" customWidth="1"/>
    <col min="2305" max="2305" width="3.42578125" style="4" customWidth="1"/>
    <col min="2306" max="2306" width="15.28515625" style="4" customWidth="1"/>
    <col min="2307" max="2307" width="75" style="4" customWidth="1"/>
    <col min="2308" max="2308" width="9.7109375" style="4" customWidth="1"/>
    <col min="2309" max="2309" width="11.140625" style="4" customWidth="1"/>
    <col min="2310" max="2310" width="14.28515625" style="4" customWidth="1"/>
    <col min="2311" max="2559" width="9.140625" style="4"/>
    <col min="2560" max="2560" width="3.28515625" style="4" customWidth="1"/>
    <col min="2561" max="2561" width="3.42578125" style="4" customWidth="1"/>
    <col min="2562" max="2562" width="15.28515625" style="4" customWidth="1"/>
    <col min="2563" max="2563" width="75" style="4" customWidth="1"/>
    <col min="2564" max="2564" width="9.7109375" style="4" customWidth="1"/>
    <col min="2565" max="2565" width="11.140625" style="4" customWidth="1"/>
    <col min="2566" max="2566" width="14.28515625" style="4" customWidth="1"/>
    <col min="2567" max="2815" width="9.140625" style="4"/>
    <col min="2816" max="2816" width="3.28515625" style="4" customWidth="1"/>
    <col min="2817" max="2817" width="3.42578125" style="4" customWidth="1"/>
    <col min="2818" max="2818" width="15.28515625" style="4" customWidth="1"/>
    <col min="2819" max="2819" width="75" style="4" customWidth="1"/>
    <col min="2820" max="2820" width="9.7109375" style="4" customWidth="1"/>
    <col min="2821" max="2821" width="11.140625" style="4" customWidth="1"/>
    <col min="2822" max="2822" width="14.28515625" style="4" customWidth="1"/>
    <col min="2823" max="3071" width="9.140625" style="4"/>
    <col min="3072" max="3072" width="3.28515625" style="4" customWidth="1"/>
    <col min="3073" max="3073" width="3.42578125" style="4" customWidth="1"/>
    <col min="3074" max="3074" width="15.28515625" style="4" customWidth="1"/>
    <col min="3075" max="3075" width="75" style="4" customWidth="1"/>
    <col min="3076" max="3076" width="9.7109375" style="4" customWidth="1"/>
    <col min="3077" max="3077" width="11.140625" style="4" customWidth="1"/>
    <col min="3078" max="3078" width="14.28515625" style="4" customWidth="1"/>
    <col min="3079" max="3327" width="9.140625" style="4"/>
    <col min="3328" max="3328" width="3.28515625" style="4" customWidth="1"/>
    <col min="3329" max="3329" width="3.42578125" style="4" customWidth="1"/>
    <col min="3330" max="3330" width="15.28515625" style="4" customWidth="1"/>
    <col min="3331" max="3331" width="75" style="4" customWidth="1"/>
    <col min="3332" max="3332" width="9.7109375" style="4" customWidth="1"/>
    <col min="3333" max="3333" width="11.140625" style="4" customWidth="1"/>
    <col min="3334" max="3334" width="14.28515625" style="4" customWidth="1"/>
    <col min="3335" max="3583" width="9.140625" style="4"/>
    <col min="3584" max="3584" width="3.28515625" style="4" customWidth="1"/>
    <col min="3585" max="3585" width="3.42578125" style="4" customWidth="1"/>
    <col min="3586" max="3586" width="15.28515625" style="4" customWidth="1"/>
    <col min="3587" max="3587" width="75" style="4" customWidth="1"/>
    <col min="3588" max="3588" width="9.7109375" style="4" customWidth="1"/>
    <col min="3589" max="3589" width="11.140625" style="4" customWidth="1"/>
    <col min="3590" max="3590" width="14.28515625" style="4" customWidth="1"/>
    <col min="3591" max="3839" width="9.140625" style="4"/>
    <col min="3840" max="3840" width="3.28515625" style="4" customWidth="1"/>
    <col min="3841" max="3841" width="3.42578125" style="4" customWidth="1"/>
    <col min="3842" max="3842" width="15.28515625" style="4" customWidth="1"/>
    <col min="3843" max="3843" width="75" style="4" customWidth="1"/>
    <col min="3844" max="3844" width="9.7109375" style="4" customWidth="1"/>
    <col min="3845" max="3845" width="11.140625" style="4" customWidth="1"/>
    <col min="3846" max="3846" width="14.28515625" style="4" customWidth="1"/>
    <col min="3847" max="4095" width="9.140625" style="4"/>
    <col min="4096" max="4096" width="3.28515625" style="4" customWidth="1"/>
    <col min="4097" max="4097" width="3.42578125" style="4" customWidth="1"/>
    <col min="4098" max="4098" width="15.28515625" style="4" customWidth="1"/>
    <col min="4099" max="4099" width="75" style="4" customWidth="1"/>
    <col min="4100" max="4100" width="9.7109375" style="4" customWidth="1"/>
    <col min="4101" max="4101" width="11.140625" style="4" customWidth="1"/>
    <col min="4102" max="4102" width="14.28515625" style="4" customWidth="1"/>
    <col min="4103" max="4351" width="9.140625" style="4"/>
    <col min="4352" max="4352" width="3.28515625" style="4" customWidth="1"/>
    <col min="4353" max="4353" width="3.42578125" style="4" customWidth="1"/>
    <col min="4354" max="4354" width="15.28515625" style="4" customWidth="1"/>
    <col min="4355" max="4355" width="75" style="4" customWidth="1"/>
    <col min="4356" max="4356" width="9.7109375" style="4" customWidth="1"/>
    <col min="4357" max="4357" width="11.140625" style="4" customWidth="1"/>
    <col min="4358" max="4358" width="14.28515625" style="4" customWidth="1"/>
    <col min="4359" max="4607" width="9.140625" style="4"/>
    <col min="4608" max="4608" width="3.28515625" style="4" customWidth="1"/>
    <col min="4609" max="4609" width="3.42578125" style="4" customWidth="1"/>
    <col min="4610" max="4610" width="15.28515625" style="4" customWidth="1"/>
    <col min="4611" max="4611" width="75" style="4" customWidth="1"/>
    <col min="4612" max="4612" width="9.7109375" style="4" customWidth="1"/>
    <col min="4613" max="4613" width="11.140625" style="4" customWidth="1"/>
    <col min="4614" max="4614" width="14.28515625" style="4" customWidth="1"/>
    <col min="4615" max="4863" width="9.140625" style="4"/>
    <col min="4864" max="4864" width="3.28515625" style="4" customWidth="1"/>
    <col min="4865" max="4865" width="3.42578125" style="4" customWidth="1"/>
    <col min="4866" max="4866" width="15.28515625" style="4" customWidth="1"/>
    <col min="4867" max="4867" width="75" style="4" customWidth="1"/>
    <col min="4868" max="4868" width="9.7109375" style="4" customWidth="1"/>
    <col min="4869" max="4869" width="11.140625" style="4" customWidth="1"/>
    <col min="4870" max="4870" width="14.28515625" style="4" customWidth="1"/>
    <col min="4871" max="5119" width="9.140625" style="4"/>
    <col min="5120" max="5120" width="3.28515625" style="4" customWidth="1"/>
    <col min="5121" max="5121" width="3.42578125" style="4" customWidth="1"/>
    <col min="5122" max="5122" width="15.28515625" style="4" customWidth="1"/>
    <col min="5123" max="5123" width="75" style="4" customWidth="1"/>
    <col min="5124" max="5124" width="9.7109375" style="4" customWidth="1"/>
    <col min="5125" max="5125" width="11.140625" style="4" customWidth="1"/>
    <col min="5126" max="5126" width="14.28515625" style="4" customWidth="1"/>
    <col min="5127" max="5375" width="9.140625" style="4"/>
    <col min="5376" max="5376" width="3.28515625" style="4" customWidth="1"/>
    <col min="5377" max="5377" width="3.42578125" style="4" customWidth="1"/>
    <col min="5378" max="5378" width="15.28515625" style="4" customWidth="1"/>
    <col min="5379" max="5379" width="75" style="4" customWidth="1"/>
    <col min="5380" max="5380" width="9.7109375" style="4" customWidth="1"/>
    <col min="5381" max="5381" width="11.140625" style="4" customWidth="1"/>
    <col min="5382" max="5382" width="14.28515625" style="4" customWidth="1"/>
    <col min="5383" max="5631" width="9.140625" style="4"/>
    <col min="5632" max="5632" width="3.28515625" style="4" customWidth="1"/>
    <col min="5633" max="5633" width="3.42578125" style="4" customWidth="1"/>
    <col min="5634" max="5634" width="15.28515625" style="4" customWidth="1"/>
    <col min="5635" max="5635" width="75" style="4" customWidth="1"/>
    <col min="5636" max="5636" width="9.7109375" style="4" customWidth="1"/>
    <col min="5637" max="5637" width="11.140625" style="4" customWidth="1"/>
    <col min="5638" max="5638" width="14.28515625" style="4" customWidth="1"/>
    <col min="5639" max="5887" width="9.140625" style="4"/>
    <col min="5888" max="5888" width="3.28515625" style="4" customWidth="1"/>
    <col min="5889" max="5889" width="3.42578125" style="4" customWidth="1"/>
    <col min="5890" max="5890" width="15.28515625" style="4" customWidth="1"/>
    <col min="5891" max="5891" width="75" style="4" customWidth="1"/>
    <col min="5892" max="5892" width="9.7109375" style="4" customWidth="1"/>
    <col min="5893" max="5893" width="11.140625" style="4" customWidth="1"/>
    <col min="5894" max="5894" width="14.28515625" style="4" customWidth="1"/>
    <col min="5895" max="6143" width="9.140625" style="4"/>
    <col min="6144" max="6144" width="3.28515625" style="4" customWidth="1"/>
    <col min="6145" max="6145" width="3.42578125" style="4" customWidth="1"/>
    <col min="6146" max="6146" width="15.28515625" style="4" customWidth="1"/>
    <col min="6147" max="6147" width="75" style="4" customWidth="1"/>
    <col min="6148" max="6148" width="9.7109375" style="4" customWidth="1"/>
    <col min="6149" max="6149" width="11.140625" style="4" customWidth="1"/>
    <col min="6150" max="6150" width="14.28515625" style="4" customWidth="1"/>
    <col min="6151" max="6399" width="9.140625" style="4"/>
    <col min="6400" max="6400" width="3.28515625" style="4" customWidth="1"/>
    <col min="6401" max="6401" width="3.42578125" style="4" customWidth="1"/>
    <col min="6402" max="6402" width="15.28515625" style="4" customWidth="1"/>
    <col min="6403" max="6403" width="75" style="4" customWidth="1"/>
    <col min="6404" max="6404" width="9.7109375" style="4" customWidth="1"/>
    <col min="6405" max="6405" width="11.140625" style="4" customWidth="1"/>
    <col min="6406" max="6406" width="14.28515625" style="4" customWidth="1"/>
    <col min="6407" max="6655" width="9.140625" style="4"/>
    <col min="6656" max="6656" width="3.28515625" style="4" customWidth="1"/>
    <col min="6657" max="6657" width="3.42578125" style="4" customWidth="1"/>
    <col min="6658" max="6658" width="15.28515625" style="4" customWidth="1"/>
    <col min="6659" max="6659" width="75" style="4" customWidth="1"/>
    <col min="6660" max="6660" width="9.7109375" style="4" customWidth="1"/>
    <col min="6661" max="6661" width="11.140625" style="4" customWidth="1"/>
    <col min="6662" max="6662" width="14.28515625" style="4" customWidth="1"/>
    <col min="6663" max="6911" width="9.140625" style="4"/>
    <col min="6912" max="6912" width="3.28515625" style="4" customWidth="1"/>
    <col min="6913" max="6913" width="3.42578125" style="4" customWidth="1"/>
    <col min="6914" max="6914" width="15.28515625" style="4" customWidth="1"/>
    <col min="6915" max="6915" width="75" style="4" customWidth="1"/>
    <col min="6916" max="6916" width="9.7109375" style="4" customWidth="1"/>
    <col min="6917" max="6917" width="11.140625" style="4" customWidth="1"/>
    <col min="6918" max="6918" width="14.28515625" style="4" customWidth="1"/>
    <col min="6919" max="7167" width="9.140625" style="4"/>
    <col min="7168" max="7168" width="3.28515625" style="4" customWidth="1"/>
    <col min="7169" max="7169" width="3.42578125" style="4" customWidth="1"/>
    <col min="7170" max="7170" width="15.28515625" style="4" customWidth="1"/>
    <col min="7171" max="7171" width="75" style="4" customWidth="1"/>
    <col min="7172" max="7172" width="9.7109375" style="4" customWidth="1"/>
    <col min="7173" max="7173" width="11.140625" style="4" customWidth="1"/>
    <col min="7174" max="7174" width="14.28515625" style="4" customWidth="1"/>
    <col min="7175" max="7423" width="9.140625" style="4"/>
    <col min="7424" max="7424" width="3.28515625" style="4" customWidth="1"/>
    <col min="7425" max="7425" width="3.42578125" style="4" customWidth="1"/>
    <col min="7426" max="7426" width="15.28515625" style="4" customWidth="1"/>
    <col min="7427" max="7427" width="75" style="4" customWidth="1"/>
    <col min="7428" max="7428" width="9.7109375" style="4" customWidth="1"/>
    <col min="7429" max="7429" width="11.140625" style="4" customWidth="1"/>
    <col min="7430" max="7430" width="14.28515625" style="4" customWidth="1"/>
    <col min="7431" max="7679" width="9.140625" style="4"/>
    <col min="7680" max="7680" width="3.28515625" style="4" customWidth="1"/>
    <col min="7681" max="7681" width="3.42578125" style="4" customWidth="1"/>
    <col min="7682" max="7682" width="15.28515625" style="4" customWidth="1"/>
    <col min="7683" max="7683" width="75" style="4" customWidth="1"/>
    <col min="7684" max="7684" width="9.7109375" style="4" customWidth="1"/>
    <col min="7685" max="7685" width="11.140625" style="4" customWidth="1"/>
    <col min="7686" max="7686" width="14.28515625" style="4" customWidth="1"/>
    <col min="7687" max="7935" width="9.140625" style="4"/>
    <col min="7936" max="7936" width="3.28515625" style="4" customWidth="1"/>
    <col min="7937" max="7937" width="3.42578125" style="4" customWidth="1"/>
    <col min="7938" max="7938" width="15.28515625" style="4" customWidth="1"/>
    <col min="7939" max="7939" width="75" style="4" customWidth="1"/>
    <col min="7940" max="7940" width="9.7109375" style="4" customWidth="1"/>
    <col min="7941" max="7941" width="11.140625" style="4" customWidth="1"/>
    <col min="7942" max="7942" width="14.28515625" style="4" customWidth="1"/>
    <col min="7943" max="8191" width="9.140625" style="4"/>
    <col min="8192" max="8192" width="3.28515625" style="4" customWidth="1"/>
    <col min="8193" max="8193" width="3.42578125" style="4" customWidth="1"/>
    <col min="8194" max="8194" width="15.28515625" style="4" customWidth="1"/>
    <col min="8195" max="8195" width="75" style="4" customWidth="1"/>
    <col min="8196" max="8196" width="9.7109375" style="4" customWidth="1"/>
    <col min="8197" max="8197" width="11.140625" style="4" customWidth="1"/>
    <col min="8198" max="8198" width="14.28515625" style="4" customWidth="1"/>
    <col min="8199" max="8447" width="9.140625" style="4"/>
    <col min="8448" max="8448" width="3.28515625" style="4" customWidth="1"/>
    <col min="8449" max="8449" width="3.42578125" style="4" customWidth="1"/>
    <col min="8450" max="8450" width="15.28515625" style="4" customWidth="1"/>
    <col min="8451" max="8451" width="75" style="4" customWidth="1"/>
    <col min="8452" max="8452" width="9.7109375" style="4" customWidth="1"/>
    <col min="8453" max="8453" width="11.140625" style="4" customWidth="1"/>
    <col min="8454" max="8454" width="14.28515625" style="4" customWidth="1"/>
    <col min="8455" max="8703" width="9.140625" style="4"/>
    <col min="8704" max="8704" width="3.28515625" style="4" customWidth="1"/>
    <col min="8705" max="8705" width="3.42578125" style="4" customWidth="1"/>
    <col min="8706" max="8706" width="15.28515625" style="4" customWidth="1"/>
    <col min="8707" max="8707" width="75" style="4" customWidth="1"/>
    <col min="8708" max="8708" width="9.7109375" style="4" customWidth="1"/>
    <col min="8709" max="8709" width="11.140625" style="4" customWidth="1"/>
    <col min="8710" max="8710" width="14.28515625" style="4" customWidth="1"/>
    <col min="8711" max="8959" width="9.140625" style="4"/>
    <col min="8960" max="8960" width="3.28515625" style="4" customWidth="1"/>
    <col min="8961" max="8961" width="3.42578125" style="4" customWidth="1"/>
    <col min="8962" max="8962" width="15.28515625" style="4" customWidth="1"/>
    <col min="8963" max="8963" width="75" style="4" customWidth="1"/>
    <col min="8964" max="8964" width="9.7109375" style="4" customWidth="1"/>
    <col min="8965" max="8965" width="11.140625" style="4" customWidth="1"/>
    <col min="8966" max="8966" width="14.28515625" style="4" customWidth="1"/>
    <col min="8967" max="9215" width="9.140625" style="4"/>
    <col min="9216" max="9216" width="3.28515625" style="4" customWidth="1"/>
    <col min="9217" max="9217" width="3.42578125" style="4" customWidth="1"/>
    <col min="9218" max="9218" width="15.28515625" style="4" customWidth="1"/>
    <col min="9219" max="9219" width="75" style="4" customWidth="1"/>
    <col min="9220" max="9220" width="9.7109375" style="4" customWidth="1"/>
    <col min="9221" max="9221" width="11.140625" style="4" customWidth="1"/>
    <col min="9222" max="9222" width="14.28515625" style="4" customWidth="1"/>
    <col min="9223" max="9471" width="9.140625" style="4"/>
    <col min="9472" max="9472" width="3.28515625" style="4" customWidth="1"/>
    <col min="9473" max="9473" width="3.42578125" style="4" customWidth="1"/>
    <col min="9474" max="9474" width="15.28515625" style="4" customWidth="1"/>
    <col min="9475" max="9475" width="75" style="4" customWidth="1"/>
    <col min="9476" max="9476" width="9.7109375" style="4" customWidth="1"/>
    <col min="9477" max="9477" width="11.140625" style="4" customWidth="1"/>
    <col min="9478" max="9478" width="14.28515625" style="4" customWidth="1"/>
    <col min="9479" max="9727" width="9.140625" style="4"/>
    <col min="9728" max="9728" width="3.28515625" style="4" customWidth="1"/>
    <col min="9729" max="9729" width="3.42578125" style="4" customWidth="1"/>
    <col min="9730" max="9730" width="15.28515625" style="4" customWidth="1"/>
    <col min="9731" max="9731" width="75" style="4" customWidth="1"/>
    <col min="9732" max="9732" width="9.7109375" style="4" customWidth="1"/>
    <col min="9733" max="9733" width="11.140625" style="4" customWidth="1"/>
    <col min="9734" max="9734" width="14.28515625" style="4" customWidth="1"/>
    <col min="9735" max="9983" width="9.140625" style="4"/>
    <col min="9984" max="9984" width="3.28515625" style="4" customWidth="1"/>
    <col min="9985" max="9985" width="3.42578125" style="4" customWidth="1"/>
    <col min="9986" max="9986" width="15.28515625" style="4" customWidth="1"/>
    <col min="9987" max="9987" width="75" style="4" customWidth="1"/>
    <col min="9988" max="9988" width="9.7109375" style="4" customWidth="1"/>
    <col min="9989" max="9989" width="11.140625" style="4" customWidth="1"/>
    <col min="9990" max="9990" width="14.28515625" style="4" customWidth="1"/>
    <col min="9991" max="10239" width="9.140625" style="4"/>
    <col min="10240" max="10240" width="3.28515625" style="4" customWidth="1"/>
    <col min="10241" max="10241" width="3.42578125" style="4" customWidth="1"/>
    <col min="10242" max="10242" width="15.28515625" style="4" customWidth="1"/>
    <col min="10243" max="10243" width="75" style="4" customWidth="1"/>
    <col min="10244" max="10244" width="9.7109375" style="4" customWidth="1"/>
    <col min="10245" max="10245" width="11.140625" style="4" customWidth="1"/>
    <col min="10246" max="10246" width="14.28515625" style="4" customWidth="1"/>
    <col min="10247" max="10495" width="9.140625" style="4"/>
    <col min="10496" max="10496" width="3.28515625" style="4" customWidth="1"/>
    <col min="10497" max="10497" width="3.42578125" style="4" customWidth="1"/>
    <col min="10498" max="10498" width="15.28515625" style="4" customWidth="1"/>
    <col min="10499" max="10499" width="75" style="4" customWidth="1"/>
    <col min="10500" max="10500" width="9.7109375" style="4" customWidth="1"/>
    <col min="10501" max="10501" width="11.140625" style="4" customWidth="1"/>
    <col min="10502" max="10502" width="14.28515625" style="4" customWidth="1"/>
    <col min="10503" max="10751" width="9.140625" style="4"/>
    <col min="10752" max="10752" width="3.28515625" style="4" customWidth="1"/>
    <col min="10753" max="10753" width="3.42578125" style="4" customWidth="1"/>
    <col min="10754" max="10754" width="15.28515625" style="4" customWidth="1"/>
    <col min="10755" max="10755" width="75" style="4" customWidth="1"/>
    <col min="10756" max="10756" width="9.7109375" style="4" customWidth="1"/>
    <col min="10757" max="10757" width="11.140625" style="4" customWidth="1"/>
    <col min="10758" max="10758" width="14.28515625" style="4" customWidth="1"/>
    <col min="10759" max="11007" width="9.140625" style="4"/>
    <col min="11008" max="11008" width="3.28515625" style="4" customWidth="1"/>
    <col min="11009" max="11009" width="3.42578125" style="4" customWidth="1"/>
    <col min="11010" max="11010" width="15.28515625" style="4" customWidth="1"/>
    <col min="11011" max="11011" width="75" style="4" customWidth="1"/>
    <col min="11012" max="11012" width="9.7109375" style="4" customWidth="1"/>
    <col min="11013" max="11013" width="11.140625" style="4" customWidth="1"/>
    <col min="11014" max="11014" width="14.28515625" style="4" customWidth="1"/>
    <col min="11015" max="11263" width="9.140625" style="4"/>
    <col min="11264" max="11264" width="3.28515625" style="4" customWidth="1"/>
    <col min="11265" max="11265" width="3.42578125" style="4" customWidth="1"/>
    <col min="11266" max="11266" width="15.28515625" style="4" customWidth="1"/>
    <col min="11267" max="11267" width="75" style="4" customWidth="1"/>
    <col min="11268" max="11268" width="9.7109375" style="4" customWidth="1"/>
    <col min="11269" max="11269" width="11.140625" style="4" customWidth="1"/>
    <col min="11270" max="11270" width="14.28515625" style="4" customWidth="1"/>
    <col min="11271" max="11519" width="9.140625" style="4"/>
    <col min="11520" max="11520" width="3.28515625" style="4" customWidth="1"/>
    <col min="11521" max="11521" width="3.42578125" style="4" customWidth="1"/>
    <col min="11522" max="11522" width="15.28515625" style="4" customWidth="1"/>
    <col min="11523" max="11523" width="75" style="4" customWidth="1"/>
    <col min="11524" max="11524" width="9.7109375" style="4" customWidth="1"/>
    <col min="11525" max="11525" width="11.140625" style="4" customWidth="1"/>
    <col min="11526" max="11526" width="14.28515625" style="4" customWidth="1"/>
    <col min="11527" max="11775" width="9.140625" style="4"/>
    <col min="11776" max="11776" width="3.28515625" style="4" customWidth="1"/>
    <col min="11777" max="11777" width="3.42578125" style="4" customWidth="1"/>
    <col min="11778" max="11778" width="15.28515625" style="4" customWidth="1"/>
    <col min="11779" max="11779" width="75" style="4" customWidth="1"/>
    <col min="11780" max="11780" width="9.7109375" style="4" customWidth="1"/>
    <col min="11781" max="11781" width="11.140625" style="4" customWidth="1"/>
    <col min="11782" max="11782" width="14.28515625" style="4" customWidth="1"/>
    <col min="11783" max="12031" width="9.140625" style="4"/>
    <col min="12032" max="12032" width="3.28515625" style="4" customWidth="1"/>
    <col min="12033" max="12033" width="3.42578125" style="4" customWidth="1"/>
    <col min="12034" max="12034" width="15.28515625" style="4" customWidth="1"/>
    <col min="12035" max="12035" width="75" style="4" customWidth="1"/>
    <col min="12036" max="12036" width="9.7109375" style="4" customWidth="1"/>
    <col min="12037" max="12037" width="11.140625" style="4" customWidth="1"/>
    <col min="12038" max="12038" width="14.28515625" style="4" customWidth="1"/>
    <col min="12039" max="12287" width="9.140625" style="4"/>
    <col min="12288" max="12288" width="3.28515625" style="4" customWidth="1"/>
    <col min="12289" max="12289" width="3.42578125" style="4" customWidth="1"/>
    <col min="12290" max="12290" width="15.28515625" style="4" customWidth="1"/>
    <col min="12291" max="12291" width="75" style="4" customWidth="1"/>
    <col min="12292" max="12292" width="9.7109375" style="4" customWidth="1"/>
    <col min="12293" max="12293" width="11.140625" style="4" customWidth="1"/>
    <col min="12294" max="12294" width="14.28515625" style="4" customWidth="1"/>
    <col min="12295" max="12543" width="9.140625" style="4"/>
    <col min="12544" max="12544" width="3.28515625" style="4" customWidth="1"/>
    <col min="12545" max="12545" width="3.42578125" style="4" customWidth="1"/>
    <col min="12546" max="12546" width="15.28515625" style="4" customWidth="1"/>
    <col min="12547" max="12547" width="75" style="4" customWidth="1"/>
    <col min="12548" max="12548" width="9.7109375" style="4" customWidth="1"/>
    <col min="12549" max="12549" width="11.140625" style="4" customWidth="1"/>
    <col min="12550" max="12550" width="14.28515625" style="4" customWidth="1"/>
    <col min="12551" max="12799" width="9.140625" style="4"/>
    <col min="12800" max="12800" width="3.28515625" style="4" customWidth="1"/>
    <col min="12801" max="12801" width="3.42578125" style="4" customWidth="1"/>
    <col min="12802" max="12802" width="15.28515625" style="4" customWidth="1"/>
    <col min="12803" max="12803" width="75" style="4" customWidth="1"/>
    <col min="12804" max="12804" width="9.7109375" style="4" customWidth="1"/>
    <col min="12805" max="12805" width="11.140625" style="4" customWidth="1"/>
    <col min="12806" max="12806" width="14.28515625" style="4" customWidth="1"/>
    <col min="12807" max="13055" width="9.140625" style="4"/>
    <col min="13056" max="13056" width="3.28515625" style="4" customWidth="1"/>
    <col min="13057" max="13057" width="3.42578125" style="4" customWidth="1"/>
    <col min="13058" max="13058" width="15.28515625" style="4" customWidth="1"/>
    <col min="13059" max="13059" width="75" style="4" customWidth="1"/>
    <col min="13060" max="13060" width="9.7109375" style="4" customWidth="1"/>
    <col min="13061" max="13061" width="11.140625" style="4" customWidth="1"/>
    <col min="13062" max="13062" width="14.28515625" style="4" customWidth="1"/>
    <col min="13063" max="13311" width="9.140625" style="4"/>
    <col min="13312" max="13312" width="3.28515625" style="4" customWidth="1"/>
    <col min="13313" max="13313" width="3.42578125" style="4" customWidth="1"/>
    <col min="13314" max="13314" width="15.28515625" style="4" customWidth="1"/>
    <col min="13315" max="13315" width="75" style="4" customWidth="1"/>
    <col min="13316" max="13316" width="9.7109375" style="4" customWidth="1"/>
    <col min="13317" max="13317" width="11.140625" style="4" customWidth="1"/>
    <col min="13318" max="13318" width="14.28515625" style="4" customWidth="1"/>
    <col min="13319" max="13567" width="9.140625" style="4"/>
    <col min="13568" max="13568" width="3.28515625" style="4" customWidth="1"/>
    <col min="13569" max="13569" width="3.42578125" style="4" customWidth="1"/>
    <col min="13570" max="13570" width="15.28515625" style="4" customWidth="1"/>
    <col min="13571" max="13571" width="75" style="4" customWidth="1"/>
    <col min="13572" max="13572" width="9.7109375" style="4" customWidth="1"/>
    <col min="13573" max="13573" width="11.140625" style="4" customWidth="1"/>
    <col min="13574" max="13574" width="14.28515625" style="4" customWidth="1"/>
    <col min="13575" max="13823" width="9.140625" style="4"/>
    <col min="13824" max="13824" width="3.28515625" style="4" customWidth="1"/>
    <col min="13825" max="13825" width="3.42578125" style="4" customWidth="1"/>
    <col min="13826" max="13826" width="15.28515625" style="4" customWidth="1"/>
    <col min="13827" max="13827" width="75" style="4" customWidth="1"/>
    <col min="13828" max="13828" width="9.7109375" style="4" customWidth="1"/>
    <col min="13829" max="13829" width="11.140625" style="4" customWidth="1"/>
    <col min="13830" max="13830" width="14.28515625" style="4" customWidth="1"/>
    <col min="13831" max="14079" width="9.140625" style="4"/>
    <col min="14080" max="14080" width="3.28515625" style="4" customWidth="1"/>
    <col min="14081" max="14081" width="3.42578125" style="4" customWidth="1"/>
    <col min="14082" max="14082" width="15.28515625" style="4" customWidth="1"/>
    <col min="14083" max="14083" width="75" style="4" customWidth="1"/>
    <col min="14084" max="14084" width="9.7109375" style="4" customWidth="1"/>
    <col min="14085" max="14085" width="11.140625" style="4" customWidth="1"/>
    <col min="14086" max="14086" width="14.28515625" style="4" customWidth="1"/>
    <col min="14087" max="14335" width="9.140625" style="4"/>
    <col min="14336" max="14336" width="3.28515625" style="4" customWidth="1"/>
    <col min="14337" max="14337" width="3.42578125" style="4" customWidth="1"/>
    <col min="14338" max="14338" width="15.28515625" style="4" customWidth="1"/>
    <col min="14339" max="14339" width="75" style="4" customWidth="1"/>
    <col min="14340" max="14340" width="9.7109375" style="4" customWidth="1"/>
    <col min="14341" max="14341" width="11.140625" style="4" customWidth="1"/>
    <col min="14342" max="14342" width="14.28515625" style="4" customWidth="1"/>
    <col min="14343" max="14591" width="9.140625" style="4"/>
    <col min="14592" max="14592" width="3.28515625" style="4" customWidth="1"/>
    <col min="14593" max="14593" width="3.42578125" style="4" customWidth="1"/>
    <col min="14594" max="14594" width="15.28515625" style="4" customWidth="1"/>
    <col min="14595" max="14595" width="75" style="4" customWidth="1"/>
    <col min="14596" max="14596" width="9.7109375" style="4" customWidth="1"/>
    <col min="14597" max="14597" width="11.140625" style="4" customWidth="1"/>
    <col min="14598" max="14598" width="14.28515625" style="4" customWidth="1"/>
    <col min="14599" max="14847" width="9.140625" style="4"/>
    <col min="14848" max="14848" width="3.28515625" style="4" customWidth="1"/>
    <col min="14849" max="14849" width="3.42578125" style="4" customWidth="1"/>
    <col min="14850" max="14850" width="15.28515625" style="4" customWidth="1"/>
    <col min="14851" max="14851" width="75" style="4" customWidth="1"/>
    <col min="14852" max="14852" width="9.7109375" style="4" customWidth="1"/>
    <col min="14853" max="14853" width="11.140625" style="4" customWidth="1"/>
    <col min="14854" max="14854" width="14.28515625" style="4" customWidth="1"/>
    <col min="14855" max="15103" width="9.140625" style="4"/>
    <col min="15104" max="15104" width="3.28515625" style="4" customWidth="1"/>
    <col min="15105" max="15105" width="3.42578125" style="4" customWidth="1"/>
    <col min="15106" max="15106" width="15.28515625" style="4" customWidth="1"/>
    <col min="15107" max="15107" width="75" style="4" customWidth="1"/>
    <col min="15108" max="15108" width="9.7109375" style="4" customWidth="1"/>
    <col min="15109" max="15109" width="11.140625" style="4" customWidth="1"/>
    <col min="15110" max="15110" width="14.28515625" style="4" customWidth="1"/>
    <col min="15111" max="15359" width="9.140625" style="4"/>
    <col min="15360" max="15360" width="3.28515625" style="4" customWidth="1"/>
    <col min="15361" max="15361" width="3.42578125" style="4" customWidth="1"/>
    <col min="15362" max="15362" width="15.28515625" style="4" customWidth="1"/>
    <col min="15363" max="15363" width="75" style="4" customWidth="1"/>
    <col min="15364" max="15364" width="9.7109375" style="4" customWidth="1"/>
    <col min="15365" max="15365" width="11.140625" style="4" customWidth="1"/>
    <col min="15366" max="15366" width="14.28515625" style="4" customWidth="1"/>
    <col min="15367" max="15615" width="9.140625" style="4"/>
    <col min="15616" max="15616" width="3.28515625" style="4" customWidth="1"/>
    <col min="15617" max="15617" width="3.42578125" style="4" customWidth="1"/>
    <col min="15618" max="15618" width="15.28515625" style="4" customWidth="1"/>
    <col min="15619" max="15619" width="75" style="4" customWidth="1"/>
    <col min="15620" max="15620" width="9.7109375" style="4" customWidth="1"/>
    <col min="15621" max="15621" width="11.140625" style="4" customWidth="1"/>
    <col min="15622" max="15622" width="14.28515625" style="4" customWidth="1"/>
    <col min="15623" max="15871" width="9.140625" style="4"/>
    <col min="15872" max="15872" width="3.28515625" style="4" customWidth="1"/>
    <col min="15873" max="15873" width="3.42578125" style="4" customWidth="1"/>
    <col min="15874" max="15874" width="15.28515625" style="4" customWidth="1"/>
    <col min="15875" max="15875" width="75" style="4" customWidth="1"/>
    <col min="15876" max="15876" width="9.7109375" style="4" customWidth="1"/>
    <col min="15877" max="15877" width="11.140625" style="4" customWidth="1"/>
    <col min="15878" max="15878" width="14.28515625" style="4" customWidth="1"/>
    <col min="15879" max="16127" width="9.140625" style="4"/>
    <col min="16128" max="16128" width="3.28515625" style="4" customWidth="1"/>
    <col min="16129" max="16129" width="3.42578125" style="4" customWidth="1"/>
    <col min="16130" max="16130" width="15.28515625" style="4" customWidth="1"/>
    <col min="16131" max="16131" width="75" style="4" customWidth="1"/>
    <col min="16132" max="16132" width="9.7109375" style="4" customWidth="1"/>
    <col min="16133" max="16133" width="11.140625" style="4" customWidth="1"/>
    <col min="16134" max="16134" width="14.28515625" style="4" customWidth="1"/>
    <col min="16135" max="16384" width="9.140625" style="4"/>
  </cols>
  <sheetData>
    <row r="1" spans="2:6" ht="12.75" customHeight="1">
      <c r="B1" s="136" t="s">
        <v>0</v>
      </c>
      <c r="C1" s="136"/>
      <c r="E1" s="55"/>
      <c r="F1" s="55"/>
    </row>
    <row r="2" spans="2:6" ht="12.75" customHeight="1">
      <c r="B2" s="136" t="s">
        <v>1</v>
      </c>
      <c r="C2" s="136"/>
      <c r="E2" s="55"/>
      <c r="F2" s="55"/>
    </row>
    <row r="3" spans="2:6" ht="12.75" customHeight="1">
      <c r="B3" s="5" t="s">
        <v>2</v>
      </c>
      <c r="C3" s="5"/>
      <c r="E3" s="55"/>
      <c r="F3" s="55"/>
    </row>
    <row r="4" spans="2:6" ht="12.75" customHeight="1">
      <c r="B4" s="5" t="s">
        <v>3</v>
      </c>
      <c r="C4" s="5"/>
      <c r="E4" s="55"/>
      <c r="F4" s="55"/>
    </row>
    <row r="5" spans="2:6" ht="12.75" customHeight="1">
      <c r="B5" s="5"/>
      <c r="C5" s="5"/>
      <c r="E5" s="55"/>
      <c r="F5" s="55"/>
    </row>
    <row r="6" spans="2:6" ht="12.75" customHeight="1">
      <c r="B6" s="137" t="s">
        <v>148</v>
      </c>
      <c r="C6" s="137"/>
      <c r="D6" s="137"/>
      <c r="E6" s="137"/>
      <c r="F6" s="137"/>
    </row>
    <row r="7" spans="2:6" ht="12.75" customHeight="1">
      <c r="B7" s="138" t="s">
        <v>5</v>
      </c>
      <c r="C7" s="138"/>
      <c r="D7" s="138"/>
      <c r="E7" s="138"/>
      <c r="F7" s="138"/>
    </row>
    <row r="8" spans="2:6" ht="12.75" customHeight="1">
      <c r="B8" s="139" t="s">
        <v>7</v>
      </c>
      <c r="C8" s="139"/>
      <c r="D8" s="141" t="s">
        <v>149</v>
      </c>
      <c r="E8" s="143"/>
      <c r="F8" s="144"/>
    </row>
    <row r="9" spans="2:6" ht="12.75" customHeight="1">
      <c r="B9" s="140"/>
      <c r="C9" s="140"/>
      <c r="D9" s="142"/>
      <c r="E9" s="56" t="s">
        <v>10</v>
      </c>
      <c r="F9" s="56" t="s">
        <v>11</v>
      </c>
    </row>
    <row r="10" spans="2:6" ht="12.75" customHeight="1">
      <c r="B10" s="39">
        <v>1</v>
      </c>
      <c r="C10" s="39">
        <v>2</v>
      </c>
      <c r="D10" s="12">
        <v>3</v>
      </c>
      <c r="E10" s="57">
        <v>4</v>
      </c>
      <c r="F10" s="57">
        <v>5</v>
      </c>
    </row>
    <row r="11" spans="2:6" ht="12.75" customHeight="1">
      <c r="B11" s="12"/>
      <c r="C11" s="22" t="s">
        <v>151</v>
      </c>
      <c r="D11" s="16"/>
      <c r="E11" s="17">
        <v>4295454.3299999991</v>
      </c>
      <c r="F11" s="17">
        <v>4557404</v>
      </c>
    </row>
    <row r="12" spans="2:6" ht="12.75" customHeight="1">
      <c r="B12" s="12"/>
      <c r="C12" s="22" t="s">
        <v>152</v>
      </c>
      <c r="D12" s="16" t="s">
        <v>153</v>
      </c>
      <c r="E12" s="17">
        <v>4110020.0499999993</v>
      </c>
      <c r="F12" s="17">
        <v>4400354</v>
      </c>
    </row>
    <row r="13" spans="2:6" ht="12.75" customHeight="1">
      <c r="B13" s="12">
        <v>750</v>
      </c>
      <c r="C13" s="21" t="s">
        <v>154</v>
      </c>
      <c r="D13" s="19"/>
      <c r="E13" s="20">
        <v>6065354.5999999996</v>
      </c>
      <c r="F13" s="20">
        <v>6133712</v>
      </c>
    </row>
    <row r="14" spans="2:6" ht="12.75" customHeight="1">
      <c r="B14" s="12">
        <v>752</v>
      </c>
      <c r="C14" s="21" t="s">
        <v>155</v>
      </c>
      <c r="D14" s="19"/>
      <c r="E14" s="20"/>
      <c r="F14" s="20"/>
    </row>
    <row r="15" spans="2:6" ht="12.75" customHeight="1">
      <c r="B15" s="12">
        <v>753</v>
      </c>
      <c r="C15" s="21" t="s">
        <v>156</v>
      </c>
      <c r="D15" s="19"/>
      <c r="E15" s="20"/>
      <c r="F15" s="20"/>
    </row>
    <row r="16" spans="2:6" ht="12.75" customHeight="1">
      <c r="B16" s="12">
        <v>754</v>
      </c>
      <c r="C16" s="21" t="s">
        <v>157</v>
      </c>
      <c r="D16" s="19"/>
      <c r="E16" s="20"/>
      <c r="F16" s="20"/>
    </row>
    <row r="17" spans="2:7" ht="12.75" customHeight="1">
      <c r="B17" s="12">
        <v>755</v>
      </c>
      <c r="C17" s="24" t="s">
        <v>158</v>
      </c>
      <c r="D17" s="19"/>
      <c r="E17" s="20">
        <v>-1771869.79</v>
      </c>
      <c r="F17" s="20">
        <v>-1273111</v>
      </c>
    </row>
    <row r="18" spans="2:7" ht="12.75" customHeight="1">
      <c r="B18" s="12">
        <v>756</v>
      </c>
      <c r="C18" s="21" t="s">
        <v>159</v>
      </c>
      <c r="D18" s="19"/>
      <c r="E18" s="20">
        <v>-418202.83</v>
      </c>
      <c r="F18" s="20">
        <v>-355670</v>
      </c>
    </row>
    <row r="19" spans="2:7" ht="12.75" customHeight="1">
      <c r="B19" s="12">
        <v>757</v>
      </c>
      <c r="C19" s="21" t="s">
        <v>160</v>
      </c>
      <c r="D19" s="19"/>
      <c r="E19" s="20"/>
      <c r="F19" s="20"/>
    </row>
    <row r="20" spans="2:7" ht="12.75" customHeight="1">
      <c r="B20" s="12">
        <v>758</v>
      </c>
      <c r="C20" s="21" t="s">
        <v>161</v>
      </c>
      <c r="D20" s="19"/>
      <c r="E20" s="20">
        <v>234738.07</v>
      </c>
      <c r="F20" s="20">
        <v>-104577</v>
      </c>
    </row>
    <row r="21" spans="2:7" ht="12.75" customHeight="1">
      <c r="B21" s="12"/>
      <c r="C21" s="22" t="s">
        <v>162</v>
      </c>
      <c r="D21" s="16" t="s">
        <v>163</v>
      </c>
      <c r="E21" s="17">
        <v>185434.28</v>
      </c>
      <c r="F21" s="17">
        <v>157050</v>
      </c>
    </row>
    <row r="22" spans="2:7" ht="12.75" customHeight="1">
      <c r="B22" s="12">
        <v>760</v>
      </c>
      <c r="C22" s="21" t="s">
        <v>164</v>
      </c>
      <c r="D22" s="19"/>
      <c r="E22" s="20">
        <v>87960</v>
      </c>
      <c r="F22" s="20">
        <v>125580</v>
      </c>
    </row>
    <row r="23" spans="2:7" ht="12.75" customHeight="1">
      <c r="B23" s="12">
        <v>764</v>
      </c>
      <c r="C23" s="21" t="s">
        <v>165</v>
      </c>
      <c r="D23" s="19"/>
      <c r="E23" s="20"/>
      <c r="F23" s="20"/>
    </row>
    <row r="24" spans="2:7" ht="12.75" customHeight="1">
      <c r="B24" s="12">
        <v>768</v>
      </c>
      <c r="C24" s="21" t="s">
        <v>166</v>
      </c>
      <c r="D24" s="19"/>
      <c r="E24" s="20"/>
      <c r="F24" s="20"/>
    </row>
    <row r="25" spans="2:7" ht="12.75" customHeight="1">
      <c r="B25" s="12">
        <v>769</v>
      </c>
      <c r="C25" s="21" t="s">
        <v>167</v>
      </c>
      <c r="D25" s="19"/>
      <c r="E25" s="20">
        <v>97474.28</v>
      </c>
      <c r="F25" s="20">
        <v>31470</v>
      </c>
      <c r="G25" s="2"/>
    </row>
    <row r="26" spans="2:7" ht="12.75" customHeight="1">
      <c r="B26" s="12"/>
      <c r="C26" s="22" t="s">
        <v>168</v>
      </c>
      <c r="D26" s="16"/>
      <c r="E26" s="17">
        <v>2144726.73</v>
      </c>
      <c r="F26" s="17">
        <v>2439743</v>
      </c>
    </row>
    <row r="27" spans="2:7" ht="12.75" customHeight="1">
      <c r="B27" s="12"/>
      <c r="C27" s="22" t="s">
        <v>169</v>
      </c>
      <c r="D27" s="16" t="s">
        <v>170</v>
      </c>
      <c r="E27" s="17">
        <v>1536189.6500000001</v>
      </c>
      <c r="F27" s="17">
        <v>1896349</v>
      </c>
    </row>
    <row r="28" spans="2:7" ht="12.75" customHeight="1">
      <c r="B28" s="12">
        <v>400</v>
      </c>
      <c r="C28" s="21" t="s">
        <v>171</v>
      </c>
      <c r="D28" s="19"/>
      <c r="E28" s="20">
        <v>1817716.78</v>
      </c>
      <c r="F28" s="20">
        <v>1877207</v>
      </c>
    </row>
    <row r="29" spans="2:7" ht="12.75" customHeight="1">
      <c r="B29" s="12"/>
      <c r="C29" s="21" t="s">
        <v>172</v>
      </c>
      <c r="D29" s="19"/>
      <c r="E29" s="20">
        <v>90881.1</v>
      </c>
      <c r="F29" s="20">
        <v>105545</v>
      </c>
    </row>
    <row r="30" spans="2:7" ht="12.75" customHeight="1">
      <c r="B30" s="12">
        <v>402</v>
      </c>
      <c r="C30" s="21" t="s">
        <v>173</v>
      </c>
      <c r="D30" s="19"/>
      <c r="E30" s="20">
        <v>-23810.32</v>
      </c>
      <c r="F30" s="20">
        <v>-49606</v>
      </c>
    </row>
    <row r="31" spans="2:7" ht="12.75" customHeight="1">
      <c r="B31" s="12">
        <v>403</v>
      </c>
      <c r="C31" s="21" t="s">
        <v>174</v>
      </c>
      <c r="D31" s="19"/>
      <c r="E31" s="4"/>
      <c r="F31" s="20"/>
    </row>
    <row r="32" spans="2:7" s="25" customFormat="1" ht="12.75" customHeight="1">
      <c r="B32" s="58">
        <v>404</v>
      </c>
      <c r="C32" s="24" t="s">
        <v>175</v>
      </c>
      <c r="D32" s="19"/>
      <c r="E32" s="20">
        <v>-317883.53999999998</v>
      </c>
      <c r="F32" s="20">
        <v>-348574</v>
      </c>
    </row>
    <row r="33" spans="2:6" ht="12.75" customHeight="1">
      <c r="B33" s="12">
        <v>405</v>
      </c>
      <c r="C33" s="21" t="s">
        <v>176</v>
      </c>
      <c r="D33" s="19"/>
      <c r="E33" s="20">
        <v>31838.99</v>
      </c>
      <c r="F33" s="20">
        <v>258309</v>
      </c>
    </row>
    <row r="34" spans="2:6" ht="12.75" customHeight="1">
      <c r="B34" s="12">
        <v>406</v>
      </c>
      <c r="C34" s="21" t="s">
        <v>177</v>
      </c>
      <c r="D34" s="19"/>
      <c r="E34" s="20">
        <v>-29146.7</v>
      </c>
      <c r="F34" s="20">
        <v>110120</v>
      </c>
    </row>
    <row r="35" spans="2:6" ht="12.75" customHeight="1">
      <c r="B35" s="12">
        <v>407</v>
      </c>
      <c r="C35" s="21" t="s">
        <v>178</v>
      </c>
      <c r="D35" s="19"/>
      <c r="E35" s="20">
        <v>-22876.34</v>
      </c>
      <c r="F35" s="20">
        <v>-103087</v>
      </c>
    </row>
    <row r="36" spans="2:6" s="25" customFormat="1" ht="12.75" customHeight="1">
      <c r="B36" s="58">
        <v>408</v>
      </c>
      <c r="C36" s="24" t="s">
        <v>179</v>
      </c>
      <c r="D36" s="19"/>
      <c r="E36" s="20">
        <v>6132.06</v>
      </c>
      <c r="F36" s="20">
        <v>10198</v>
      </c>
    </row>
    <row r="37" spans="2:6" ht="12.75" customHeight="1">
      <c r="B37" s="12">
        <v>409</v>
      </c>
      <c r="C37" s="21" t="s">
        <v>180</v>
      </c>
      <c r="D37" s="19"/>
      <c r="E37" s="20">
        <v>-16662.38</v>
      </c>
      <c r="F37" s="20">
        <v>36237</v>
      </c>
    </row>
    <row r="38" spans="2:6" ht="12.75" customHeight="1">
      <c r="B38" s="12"/>
      <c r="C38" s="22" t="s">
        <v>181</v>
      </c>
      <c r="D38" s="16"/>
      <c r="E38" s="17"/>
      <c r="F38" s="17">
        <v>0</v>
      </c>
    </row>
    <row r="39" spans="2:6" ht="12.75" customHeight="1">
      <c r="B39" s="12" t="s">
        <v>182</v>
      </c>
      <c r="C39" s="21" t="s">
        <v>183</v>
      </c>
      <c r="D39" s="19"/>
      <c r="E39" s="20"/>
      <c r="F39" s="20"/>
    </row>
    <row r="40" spans="2:6" ht="12.75" customHeight="1">
      <c r="B40" s="12" t="s">
        <v>184</v>
      </c>
      <c r="C40" s="21" t="s">
        <v>185</v>
      </c>
      <c r="D40" s="19"/>
      <c r="E40" s="20"/>
      <c r="F40" s="20"/>
    </row>
    <row r="41" spans="2:6" ht="12.75" customHeight="1">
      <c r="B41" s="12">
        <v>415</v>
      </c>
      <c r="C41" s="21" t="s">
        <v>186</v>
      </c>
      <c r="D41" s="19"/>
      <c r="E41" s="20"/>
      <c r="F41" s="20"/>
    </row>
    <row r="42" spans="2:6" ht="12.75" customHeight="1">
      <c r="B42" s="12">
        <v>416.41699999999997</v>
      </c>
      <c r="C42" s="21" t="s">
        <v>187</v>
      </c>
      <c r="D42" s="19"/>
      <c r="E42" s="20"/>
      <c r="F42" s="20"/>
    </row>
    <row r="43" spans="2:6" ht="12.75" customHeight="1">
      <c r="B43" s="12">
        <v>418.41899999999998</v>
      </c>
      <c r="C43" s="21" t="s">
        <v>188</v>
      </c>
      <c r="D43" s="19"/>
      <c r="E43" s="20"/>
      <c r="F43" s="20"/>
    </row>
    <row r="44" spans="2:6" ht="12.75" customHeight="1">
      <c r="B44" s="12"/>
      <c r="C44" s="22" t="s">
        <v>189</v>
      </c>
      <c r="D44" s="16" t="s">
        <v>190</v>
      </c>
      <c r="E44" s="17">
        <v>608537.07999999996</v>
      </c>
      <c r="F44" s="17">
        <v>543394</v>
      </c>
    </row>
    <row r="45" spans="2:6" ht="12.75" customHeight="1">
      <c r="B45" s="12">
        <v>420</v>
      </c>
      <c r="C45" s="21" t="s">
        <v>191</v>
      </c>
      <c r="D45" s="19"/>
      <c r="E45" s="20">
        <v>82429.06</v>
      </c>
      <c r="F45" s="20">
        <v>74366</v>
      </c>
    </row>
    <row r="46" spans="2:6" ht="12.75" customHeight="1">
      <c r="B46" s="12">
        <v>421</v>
      </c>
      <c r="C46" s="21" t="s">
        <v>192</v>
      </c>
      <c r="D46" s="19"/>
      <c r="E46" s="20">
        <v>12318.87</v>
      </c>
      <c r="F46" s="20">
        <v>8271</v>
      </c>
    </row>
    <row r="47" spans="2:6" ht="12.75" customHeight="1">
      <c r="B47" s="12">
        <v>422</v>
      </c>
      <c r="C47" s="21" t="s">
        <v>193</v>
      </c>
      <c r="D47" s="19"/>
      <c r="E47" s="20">
        <v>113520.6</v>
      </c>
      <c r="F47" s="20">
        <v>112916</v>
      </c>
    </row>
    <row r="48" spans="2:6" ht="12.75" customHeight="1">
      <c r="B48" s="12">
        <v>423</v>
      </c>
      <c r="C48" s="21" t="s">
        <v>194</v>
      </c>
      <c r="D48" s="19"/>
      <c r="E48" s="20">
        <v>60921.5</v>
      </c>
      <c r="F48" s="20">
        <v>56752</v>
      </c>
    </row>
    <row r="49" spans="2:9" ht="12.75" customHeight="1">
      <c r="B49" s="12">
        <v>424</v>
      </c>
      <c r="C49" s="21" t="s">
        <v>195</v>
      </c>
      <c r="D49" s="19"/>
      <c r="E49" s="20">
        <v>51672.39</v>
      </c>
      <c r="F49" s="20">
        <v>23215</v>
      </c>
    </row>
    <row r="50" spans="2:9" ht="12.75" customHeight="1">
      <c r="B50" s="12">
        <v>425.42899999999997</v>
      </c>
      <c r="C50" s="21" t="s">
        <v>196</v>
      </c>
      <c r="D50" s="19"/>
      <c r="E50" s="20">
        <v>234093.71</v>
      </c>
      <c r="F50" s="20">
        <v>267874</v>
      </c>
    </row>
    <row r="51" spans="2:9" ht="12.75" customHeight="1">
      <c r="B51" s="12">
        <v>460</v>
      </c>
      <c r="C51" s="21" t="s">
        <v>197</v>
      </c>
      <c r="D51" s="19"/>
      <c r="E51" s="20"/>
      <c r="F51" s="20"/>
    </row>
    <row r="52" spans="2:9" ht="12.75" customHeight="1">
      <c r="B52" s="12">
        <v>463</v>
      </c>
      <c r="C52" s="21" t="s">
        <v>198</v>
      </c>
      <c r="D52" s="19"/>
      <c r="E52" s="20"/>
      <c r="F52" s="20"/>
    </row>
    <row r="53" spans="2:9" ht="12.75" customHeight="1">
      <c r="B53" s="12">
        <v>462.46899999999999</v>
      </c>
      <c r="C53" s="21" t="s">
        <v>199</v>
      </c>
      <c r="D53" s="19"/>
      <c r="E53" s="20">
        <v>53580.95</v>
      </c>
      <c r="F53" s="20"/>
    </row>
    <row r="54" spans="2:9" ht="12.75" customHeight="1">
      <c r="B54" s="12"/>
      <c r="C54" s="22" t="s">
        <v>200</v>
      </c>
      <c r="D54" s="16"/>
      <c r="E54" s="17">
        <v>2150727.5999999992</v>
      </c>
      <c r="F54" s="17">
        <v>2117661</v>
      </c>
    </row>
    <row r="55" spans="2:9" ht="12.75" customHeight="1">
      <c r="B55" s="12"/>
      <c r="C55" s="22" t="s">
        <v>201</v>
      </c>
      <c r="D55" s="16" t="s">
        <v>202</v>
      </c>
      <c r="E55" s="17">
        <v>1882050.0600000005</v>
      </c>
      <c r="F55" s="17">
        <v>2103532</v>
      </c>
      <c r="G55" s="2"/>
      <c r="H55" s="2"/>
    </row>
    <row r="56" spans="2:9" ht="12.75" customHeight="1">
      <c r="B56" s="12"/>
      <c r="C56" s="22" t="s">
        <v>203</v>
      </c>
      <c r="D56" s="16"/>
      <c r="E56" s="17">
        <v>1227043.1600000001</v>
      </c>
      <c r="F56" s="17">
        <v>1850334</v>
      </c>
      <c r="G56" s="2"/>
      <c r="H56" s="2"/>
    </row>
    <row r="57" spans="2:9" ht="12.75" customHeight="1">
      <c r="B57" s="12"/>
      <c r="C57" s="22" t="s">
        <v>204</v>
      </c>
      <c r="D57" s="16"/>
      <c r="E57" s="17">
        <v>231278.74</v>
      </c>
      <c r="F57" s="17">
        <v>0</v>
      </c>
      <c r="H57" s="2"/>
    </row>
    <row r="58" spans="2:9" ht="12.75" customHeight="1">
      <c r="B58" s="12"/>
      <c r="C58" s="22" t="s">
        <v>205</v>
      </c>
      <c r="D58" s="16"/>
      <c r="E58" s="17">
        <v>14198.59</v>
      </c>
      <c r="F58" s="17">
        <v>10631</v>
      </c>
      <c r="H58" s="2"/>
      <c r="I58" s="2"/>
    </row>
    <row r="59" spans="2:9" ht="12.75" customHeight="1">
      <c r="B59" s="59"/>
      <c r="C59" s="22" t="s">
        <v>206</v>
      </c>
      <c r="D59" s="16"/>
      <c r="E59" s="17">
        <v>394227.57</v>
      </c>
      <c r="F59" s="17">
        <v>256686</v>
      </c>
      <c r="G59" s="2"/>
      <c r="H59" s="2"/>
      <c r="I59" s="2"/>
    </row>
    <row r="60" spans="2:9" ht="12.75" customHeight="1">
      <c r="B60" s="12"/>
      <c r="C60" s="21" t="s">
        <v>207</v>
      </c>
      <c r="D60" s="19"/>
      <c r="E60" s="20">
        <v>210487.35</v>
      </c>
      <c r="F60" s="20">
        <v>134561</v>
      </c>
      <c r="H60" s="2"/>
      <c r="I60" s="2"/>
    </row>
    <row r="61" spans="2:9" ht="12.75" customHeight="1">
      <c r="B61" s="12"/>
      <c r="C61" s="21" t="s">
        <v>208</v>
      </c>
      <c r="D61" s="19"/>
      <c r="E61" s="20">
        <v>130613.66</v>
      </c>
      <c r="F61" s="20">
        <v>88826</v>
      </c>
      <c r="H61" s="2"/>
      <c r="I61" s="2"/>
    </row>
    <row r="62" spans="2:9" ht="12.75" customHeight="1">
      <c r="B62" s="12"/>
      <c r="C62" s="21" t="s">
        <v>209</v>
      </c>
      <c r="D62" s="19"/>
      <c r="E62" s="20">
        <v>53126.559999999998</v>
      </c>
      <c r="F62" s="20">
        <v>33299</v>
      </c>
    </row>
    <row r="63" spans="2:9" ht="12.75" customHeight="1">
      <c r="B63" s="59"/>
      <c r="C63" s="22" t="s">
        <v>210</v>
      </c>
      <c r="D63" s="16"/>
      <c r="E63" s="17">
        <v>29110.129999999997</v>
      </c>
      <c r="F63" s="17">
        <v>10524</v>
      </c>
    </row>
    <row r="64" spans="2:9" ht="12.75" customHeight="1">
      <c r="B64" s="12"/>
      <c r="C64" s="60" t="s">
        <v>211</v>
      </c>
      <c r="D64" s="61"/>
      <c r="E64" s="20">
        <v>416.36</v>
      </c>
      <c r="F64" s="62">
        <v>410</v>
      </c>
    </row>
    <row r="65" spans="2:7" ht="12.75" customHeight="1">
      <c r="B65" s="12"/>
      <c r="C65" s="21" t="s">
        <v>212</v>
      </c>
      <c r="D65" s="19"/>
      <c r="E65" s="20">
        <v>3078.37</v>
      </c>
      <c r="F65" s="62">
        <v>2189</v>
      </c>
    </row>
    <row r="66" spans="2:7" ht="12.75" customHeight="1">
      <c r="B66" s="12"/>
      <c r="C66" s="21" t="s">
        <v>213</v>
      </c>
      <c r="D66" s="19"/>
      <c r="E66" s="20">
        <v>3219.96</v>
      </c>
      <c r="F66" s="20">
        <v>3510</v>
      </c>
    </row>
    <row r="67" spans="2:7" ht="12.75" customHeight="1">
      <c r="B67" s="12"/>
      <c r="C67" s="21" t="s">
        <v>214</v>
      </c>
      <c r="D67" s="19"/>
      <c r="E67" s="20">
        <v>22395.439999999999</v>
      </c>
      <c r="F67" s="20">
        <v>4415</v>
      </c>
    </row>
    <row r="68" spans="2:7" ht="12.75" customHeight="1">
      <c r="B68" s="59"/>
      <c r="C68" s="22" t="s">
        <v>215</v>
      </c>
      <c r="D68" s="16"/>
      <c r="E68" s="17">
        <v>472892.01</v>
      </c>
      <c r="F68" s="17">
        <v>329114</v>
      </c>
    </row>
    <row r="69" spans="2:7" s="25" customFormat="1" ht="12.75" customHeight="1">
      <c r="B69" s="58"/>
      <c r="C69" s="24" t="s">
        <v>216</v>
      </c>
      <c r="D69" s="19"/>
      <c r="E69" s="20">
        <v>108363.55</v>
      </c>
      <c r="F69" s="20">
        <v>93839</v>
      </c>
    </row>
    <row r="70" spans="2:7" ht="12.75" customHeight="1">
      <c r="B70" s="12"/>
      <c r="C70" s="21" t="s">
        <v>217</v>
      </c>
      <c r="D70" s="19"/>
      <c r="E70" s="20">
        <v>46854.45</v>
      </c>
      <c r="F70" s="20">
        <v>36537</v>
      </c>
    </row>
    <row r="71" spans="2:7" ht="12.75" customHeight="1">
      <c r="B71" s="12"/>
      <c r="C71" s="21" t="s">
        <v>218</v>
      </c>
      <c r="D71" s="19"/>
      <c r="E71" s="20">
        <v>22149.1</v>
      </c>
      <c r="F71" s="20">
        <v>21082</v>
      </c>
    </row>
    <row r="72" spans="2:7" ht="12.75" customHeight="1">
      <c r="B72" s="12"/>
      <c r="C72" s="21" t="s">
        <v>219</v>
      </c>
      <c r="D72" s="19"/>
      <c r="E72" s="20">
        <v>294.07</v>
      </c>
      <c r="F72" s="20">
        <v>146</v>
      </c>
    </row>
    <row r="73" spans="2:7" ht="12.75" customHeight="1">
      <c r="B73" s="12"/>
      <c r="C73" s="21" t="s">
        <v>220</v>
      </c>
      <c r="D73" s="19"/>
      <c r="E73" s="20">
        <v>25309.91</v>
      </c>
      <c r="F73" s="20">
        <v>6310</v>
      </c>
      <c r="G73" s="2"/>
    </row>
    <row r="74" spans="2:7" ht="12.75" customHeight="1">
      <c r="B74" s="12"/>
      <c r="C74" s="21" t="s">
        <v>221</v>
      </c>
      <c r="D74" s="19"/>
      <c r="E74" s="20">
        <v>269920.93</v>
      </c>
      <c r="F74" s="20">
        <v>171200</v>
      </c>
    </row>
    <row r="75" spans="2:7" ht="12.75" customHeight="1">
      <c r="B75" s="12"/>
      <c r="C75" s="22" t="s">
        <v>222</v>
      </c>
      <c r="D75" s="16"/>
      <c r="E75" s="17">
        <v>8938.99</v>
      </c>
      <c r="F75" s="17">
        <v>32742</v>
      </c>
    </row>
    <row r="76" spans="2:7" ht="12.75" customHeight="1">
      <c r="B76" s="12">
        <v>706</v>
      </c>
      <c r="C76" s="22" t="s">
        <v>223</v>
      </c>
      <c r="D76" s="16"/>
      <c r="E76" s="35">
        <v>495639.13</v>
      </c>
      <c r="F76" s="35">
        <v>386499</v>
      </c>
    </row>
    <row r="77" spans="2:7" ht="12.75" customHeight="1">
      <c r="B77" s="12"/>
      <c r="C77" s="22" t="s">
        <v>224</v>
      </c>
      <c r="D77" s="16"/>
      <c r="E77" s="17">
        <v>268677.53999999864</v>
      </c>
      <c r="F77" s="17">
        <v>14130</v>
      </c>
    </row>
    <row r="78" spans="2:7" ht="12.75" customHeight="1">
      <c r="B78" s="12"/>
      <c r="C78" s="22" t="s">
        <v>225</v>
      </c>
      <c r="D78" s="16" t="s">
        <v>226</v>
      </c>
      <c r="E78" s="17">
        <v>127334.66</v>
      </c>
      <c r="F78" s="17">
        <v>156203</v>
      </c>
    </row>
    <row r="79" spans="2:7" ht="12.75" customHeight="1">
      <c r="B79" s="12"/>
      <c r="C79" s="22" t="s">
        <v>227</v>
      </c>
      <c r="D79" s="16"/>
      <c r="E79" s="17">
        <v>122896.0068006122</v>
      </c>
      <c r="F79" s="17">
        <v>177951</v>
      </c>
    </row>
    <row r="80" spans="2:7" ht="12.75" customHeight="1">
      <c r="B80" s="12">
        <v>770</v>
      </c>
      <c r="C80" s="21" t="s">
        <v>228</v>
      </c>
      <c r="D80" s="19"/>
      <c r="E80" s="20">
        <v>122896.0068006122</v>
      </c>
      <c r="F80" s="20">
        <v>177951</v>
      </c>
    </row>
    <row r="81" spans="2:7" ht="12.75" customHeight="1">
      <c r="B81" s="12">
        <v>771</v>
      </c>
      <c r="C81" s="21" t="s">
        <v>229</v>
      </c>
      <c r="D81" s="19"/>
      <c r="E81" s="20"/>
      <c r="F81" s="20"/>
    </row>
    <row r="82" spans="2:7" ht="12.75" customHeight="1">
      <c r="B82" s="12">
        <v>772</v>
      </c>
      <c r="C82" s="21" t="s">
        <v>230</v>
      </c>
      <c r="D82" s="19"/>
      <c r="E82" s="20"/>
      <c r="F82" s="20"/>
    </row>
    <row r="83" spans="2:7" ht="12.75" customHeight="1">
      <c r="B83" s="12">
        <v>774</v>
      </c>
      <c r="C83" s="21" t="s">
        <v>231</v>
      </c>
      <c r="D83" s="19"/>
      <c r="E83" s="20"/>
      <c r="F83" s="20"/>
    </row>
    <row r="84" spans="2:7" ht="12.75" customHeight="1">
      <c r="B84" s="12">
        <v>775</v>
      </c>
      <c r="C84" s="21" t="s">
        <v>232</v>
      </c>
      <c r="D84" s="19"/>
      <c r="E84" s="20"/>
      <c r="F84" s="20"/>
    </row>
    <row r="85" spans="2:7" ht="12.75" customHeight="1">
      <c r="B85" s="11" t="s">
        <v>233</v>
      </c>
      <c r="C85" s="21" t="s">
        <v>234</v>
      </c>
      <c r="D85" s="19"/>
      <c r="E85" s="20"/>
      <c r="F85" s="20"/>
    </row>
    <row r="86" spans="2:7" ht="12.75" customHeight="1">
      <c r="B86" s="12"/>
      <c r="C86" s="22" t="s">
        <v>235</v>
      </c>
      <c r="D86" s="16"/>
      <c r="E86" s="17">
        <v>0</v>
      </c>
      <c r="F86" s="17">
        <v>18754</v>
      </c>
    </row>
    <row r="87" spans="2:7" ht="12.75" customHeight="1">
      <c r="B87" s="12">
        <v>730</v>
      </c>
      <c r="C87" s="21" t="s">
        <v>236</v>
      </c>
      <c r="D87" s="19"/>
      <c r="E87" s="20"/>
      <c r="F87" s="20">
        <v>0</v>
      </c>
    </row>
    <row r="88" spans="2:7" ht="12.75" customHeight="1">
      <c r="B88" s="12">
        <v>732</v>
      </c>
      <c r="C88" s="21" t="s">
        <v>237</v>
      </c>
      <c r="D88" s="19"/>
      <c r="E88" s="20"/>
      <c r="F88" s="20"/>
    </row>
    <row r="89" spans="2:7" ht="12.75" customHeight="1">
      <c r="B89" s="12">
        <v>734</v>
      </c>
      <c r="C89" s="21" t="s">
        <v>238</v>
      </c>
      <c r="D89" s="19"/>
      <c r="E89" s="20"/>
      <c r="F89" s="20"/>
    </row>
    <row r="90" spans="2:7" ht="12.75" customHeight="1">
      <c r="B90" s="12">
        <v>735</v>
      </c>
      <c r="C90" s="21" t="s">
        <v>239</v>
      </c>
      <c r="D90" s="19"/>
      <c r="E90" s="20"/>
      <c r="F90" s="20"/>
    </row>
    <row r="91" spans="2:7" ht="12.75" customHeight="1">
      <c r="B91" s="11" t="s">
        <v>240</v>
      </c>
      <c r="C91" s="21" t="s">
        <v>241</v>
      </c>
      <c r="D91" s="19"/>
      <c r="E91" s="20"/>
      <c r="F91" s="20">
        <v>18754</v>
      </c>
    </row>
    <row r="92" spans="2:7" ht="12.75" customHeight="1">
      <c r="B92" s="11" t="s">
        <v>242</v>
      </c>
      <c r="C92" s="21" t="s">
        <v>243</v>
      </c>
      <c r="D92" s="19"/>
      <c r="E92" s="20"/>
      <c r="F92" s="20"/>
    </row>
    <row r="93" spans="2:7" ht="12.75" customHeight="1">
      <c r="B93" s="12"/>
      <c r="C93" s="22" t="s">
        <v>244</v>
      </c>
      <c r="D93" s="16"/>
      <c r="E93" s="17">
        <v>122896.0068006122</v>
      </c>
      <c r="F93" s="17">
        <v>159198</v>
      </c>
    </row>
    <row r="94" spans="2:7" ht="12.75" customHeight="1">
      <c r="B94" s="12"/>
      <c r="C94" s="22" t="s">
        <v>245</v>
      </c>
      <c r="D94" s="16"/>
      <c r="E94" s="17">
        <v>37326.413199387811</v>
      </c>
      <c r="F94" s="17">
        <v>15622</v>
      </c>
    </row>
    <row r="95" spans="2:7" ht="12.75" customHeight="1">
      <c r="B95" s="12">
        <v>770</v>
      </c>
      <c r="C95" s="21" t="s">
        <v>246</v>
      </c>
      <c r="D95" s="19"/>
      <c r="E95" s="20">
        <v>34826.413199387811</v>
      </c>
      <c r="F95" s="20">
        <v>12318</v>
      </c>
      <c r="G95" s="2"/>
    </row>
    <row r="96" spans="2:7" ht="12.75" customHeight="1">
      <c r="B96" s="12">
        <v>772</v>
      </c>
      <c r="C96" s="21" t="s">
        <v>247</v>
      </c>
      <c r="D96" s="19"/>
      <c r="E96" s="20"/>
      <c r="F96" s="20"/>
    </row>
    <row r="97" spans="2:6" ht="12.75" customHeight="1">
      <c r="B97" s="57">
        <v>771774</v>
      </c>
      <c r="C97" s="21" t="s">
        <v>248</v>
      </c>
      <c r="D97" s="19"/>
      <c r="E97" s="20"/>
      <c r="F97" s="20"/>
    </row>
    <row r="98" spans="2:6" ht="12.75" customHeight="1">
      <c r="B98" s="12">
        <v>773</v>
      </c>
      <c r="C98" s="21" t="s">
        <v>249</v>
      </c>
      <c r="D98" s="19"/>
      <c r="E98" s="20"/>
      <c r="F98" s="20"/>
    </row>
    <row r="99" spans="2:6" ht="12.75" customHeight="1">
      <c r="B99" s="11" t="s">
        <v>250</v>
      </c>
      <c r="C99" s="21" t="s">
        <v>251</v>
      </c>
      <c r="D99" s="19"/>
      <c r="E99" s="20"/>
      <c r="F99" s="20"/>
    </row>
    <row r="100" spans="2:6" ht="12.75" customHeight="1">
      <c r="B100" s="12" t="s">
        <v>252</v>
      </c>
      <c r="C100" s="21" t="s">
        <v>253</v>
      </c>
      <c r="D100" s="19"/>
      <c r="E100" s="20"/>
      <c r="F100" s="20"/>
    </row>
    <row r="101" spans="2:6" ht="12.75" customHeight="1">
      <c r="B101" s="63" t="s">
        <v>254</v>
      </c>
      <c r="C101" s="21" t="s">
        <v>255</v>
      </c>
      <c r="D101" s="19"/>
      <c r="E101" s="20">
        <v>2500</v>
      </c>
      <c r="F101" s="20">
        <v>3304</v>
      </c>
    </row>
    <row r="102" spans="2:6" ht="12.75" customHeight="1">
      <c r="B102" s="12"/>
      <c r="C102" s="22" t="s">
        <v>256</v>
      </c>
      <c r="D102" s="16"/>
      <c r="E102" s="17">
        <v>32887.760000000002</v>
      </c>
      <c r="F102" s="17">
        <v>18617</v>
      </c>
    </row>
    <row r="103" spans="2:6" ht="12.75" customHeight="1">
      <c r="B103" s="12">
        <v>730</v>
      </c>
      <c r="C103" s="21" t="s">
        <v>257</v>
      </c>
      <c r="D103" s="19"/>
      <c r="E103" s="20"/>
      <c r="F103" s="20">
        <v>2203</v>
      </c>
    </row>
    <row r="104" spans="2:6" ht="12.75" customHeight="1">
      <c r="B104" s="12">
        <v>732</v>
      </c>
      <c r="C104" s="21" t="s">
        <v>258</v>
      </c>
      <c r="D104" s="19"/>
      <c r="E104" s="20"/>
      <c r="F104" s="20"/>
    </row>
    <row r="105" spans="2:6" ht="12.75" customHeight="1">
      <c r="B105" s="12">
        <v>734</v>
      </c>
      <c r="C105" s="21" t="s">
        <v>259</v>
      </c>
      <c r="D105" s="19"/>
      <c r="E105" s="20"/>
      <c r="F105" s="20"/>
    </row>
    <row r="106" spans="2:6" ht="12.75" customHeight="1">
      <c r="B106" s="11" t="s">
        <v>260</v>
      </c>
      <c r="C106" s="21" t="s">
        <v>261</v>
      </c>
      <c r="D106" s="19"/>
      <c r="E106" s="20">
        <v>8677.92</v>
      </c>
      <c r="F106" s="20"/>
    </row>
    <row r="107" spans="2:6" ht="12.75" customHeight="1">
      <c r="B107" s="11" t="s">
        <v>262</v>
      </c>
      <c r="C107" s="21" t="s">
        <v>263</v>
      </c>
      <c r="D107" s="19"/>
      <c r="E107" s="20"/>
      <c r="F107" s="20"/>
    </row>
    <row r="108" spans="2:6" ht="12.75" customHeight="1">
      <c r="B108" s="57">
        <v>745746747</v>
      </c>
      <c r="C108" s="21" t="s">
        <v>264</v>
      </c>
      <c r="D108" s="19"/>
      <c r="E108" s="20"/>
      <c r="F108" s="20"/>
    </row>
    <row r="109" spans="2:6" ht="12.75" customHeight="1">
      <c r="B109" s="57">
        <v>748749</v>
      </c>
      <c r="C109" s="21" t="s">
        <v>265</v>
      </c>
      <c r="D109" s="19"/>
      <c r="E109" s="20">
        <v>24209.84</v>
      </c>
      <c r="F109" s="20">
        <v>16414</v>
      </c>
    </row>
    <row r="110" spans="2:6" ht="12.75" customHeight="1">
      <c r="B110" s="12"/>
      <c r="C110" s="22" t="s">
        <v>266</v>
      </c>
      <c r="D110" s="16"/>
      <c r="E110" s="17">
        <v>4438.6531993878089</v>
      </c>
      <c r="F110" s="17">
        <v>-2995</v>
      </c>
    </row>
    <row r="111" spans="2:6" ht="12.75" customHeight="1">
      <c r="B111" s="12"/>
      <c r="C111" s="22" t="s">
        <v>267</v>
      </c>
      <c r="D111" s="16"/>
      <c r="E111" s="17">
        <v>396012.19999999867</v>
      </c>
      <c r="F111" s="17">
        <v>170333</v>
      </c>
    </row>
    <row r="112" spans="2:6" ht="12.75" customHeight="1">
      <c r="B112" s="12"/>
      <c r="C112" s="22" t="s">
        <v>268</v>
      </c>
      <c r="D112" s="16" t="s">
        <v>89</v>
      </c>
      <c r="E112" s="17">
        <v>0</v>
      </c>
      <c r="F112" s="17">
        <v>0</v>
      </c>
    </row>
    <row r="113" spans="2:9" ht="12.75" customHeight="1">
      <c r="B113" s="12">
        <v>820</v>
      </c>
      <c r="C113" s="21" t="s">
        <v>269</v>
      </c>
      <c r="D113" s="19"/>
      <c r="E113" s="20"/>
      <c r="F113" s="20"/>
    </row>
    <row r="114" spans="2:9" ht="12.75" customHeight="1">
      <c r="B114" s="12">
        <v>823</v>
      </c>
      <c r="C114" s="21" t="s">
        <v>270</v>
      </c>
      <c r="D114" s="19"/>
      <c r="E114" s="20"/>
      <c r="F114" s="20"/>
    </row>
    <row r="115" spans="2:9" ht="12.75" customHeight="1">
      <c r="B115" s="12"/>
      <c r="C115" s="22" t="s">
        <v>271</v>
      </c>
      <c r="D115" s="16"/>
      <c r="E115" s="17">
        <v>396012.19999999867</v>
      </c>
      <c r="F115" s="17">
        <v>170333</v>
      </c>
      <c r="H115" s="3"/>
      <c r="I115" s="3"/>
    </row>
    <row r="116" spans="2:9" ht="12.75" customHeight="1">
      <c r="B116" s="12"/>
      <c r="C116" s="22" t="s">
        <v>272</v>
      </c>
      <c r="D116" s="16"/>
      <c r="E116" s="17"/>
      <c r="F116" s="17"/>
    </row>
    <row r="117" spans="2:9" ht="12.75" customHeight="1">
      <c r="B117" s="11" t="s">
        <v>273</v>
      </c>
      <c r="C117" s="21" t="s">
        <v>274</v>
      </c>
      <c r="D117" s="19"/>
      <c r="E117" s="20"/>
      <c r="F117" s="20"/>
      <c r="H117" s="3"/>
    </row>
    <row r="118" spans="2:9" ht="12.75" customHeight="1">
      <c r="B118" s="12"/>
      <c r="C118" s="22" t="s">
        <v>275</v>
      </c>
      <c r="D118" s="16"/>
      <c r="E118" s="17"/>
      <c r="F118" s="17"/>
    </row>
    <row r="119" spans="2:9" ht="12.75" customHeight="1">
      <c r="B119" s="1"/>
      <c r="C119" s="64"/>
    </row>
    <row r="120" spans="2:9" s="44" customFormat="1" ht="12.75" customHeight="1">
      <c r="B120" s="44" t="s">
        <v>144</v>
      </c>
      <c r="C120" s="45"/>
      <c r="D120" s="46"/>
      <c r="E120" s="47"/>
      <c r="F120" s="46"/>
    </row>
    <row r="121" spans="2:9" ht="12.75" customHeight="1">
      <c r="B121" s="48"/>
      <c r="C121" s="45"/>
      <c r="E121" s="2"/>
    </row>
    <row r="122" spans="2:9" ht="12.75" customHeight="1">
      <c r="B122" s="44" t="s">
        <v>145</v>
      </c>
      <c r="C122" s="45"/>
      <c r="D122" s="46"/>
      <c r="E122" s="47"/>
      <c r="F122" s="49"/>
    </row>
    <row r="123" spans="2:9" ht="12.75" customHeight="1">
      <c r="B123" s="3"/>
    </row>
    <row r="124" spans="2:9" ht="12.75" customHeight="1">
      <c r="B124" s="44"/>
      <c r="C124" s="65"/>
      <c r="D124" s="49"/>
      <c r="E124" s="49"/>
      <c r="F124" s="49"/>
    </row>
    <row r="125" spans="2:9" ht="12.75" customHeight="1">
      <c r="B125" s="52"/>
      <c r="C125" s="51"/>
      <c r="D125" s="52"/>
      <c r="E125" s="54"/>
      <c r="F125" s="54"/>
    </row>
    <row r="126" spans="2:9" ht="12.75" customHeight="1">
      <c r="B126" s="1"/>
    </row>
    <row r="127" spans="2:9" ht="12.75" customHeight="1">
      <c r="E127" s="66"/>
    </row>
    <row r="128" spans="2:9" ht="15" customHeight="1">
      <c r="E128" s="66"/>
    </row>
  </sheetData>
  <autoFilter ref="B10:F118" xr:uid="{B8F7DD7F-E931-481C-8901-214AB5F90965}"/>
  <mergeCells count="8">
    <mergeCell ref="B1:C1"/>
    <mergeCell ref="B2:C2"/>
    <mergeCell ref="B6:F6"/>
    <mergeCell ref="B7:F7"/>
    <mergeCell ref="B8:B9"/>
    <mergeCell ref="C8:C9"/>
    <mergeCell ref="D8:D9"/>
    <mergeCell ref="E8:F8"/>
  </mergeCells>
  <pageMargins left="0.11811023622047245" right="0.11811023622047245" top="0.15748031496062992" bottom="0.15748031496062992" header="0.31496062992125984" footer="0.31496062992125984"/>
  <pageSetup scale="80"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C9211-61D1-442D-9E51-5586C58D1E9E}">
  <sheetPr>
    <tabColor rgb="FFFFC000"/>
    <pageSetUpPr fitToPage="1"/>
  </sheetPr>
  <dimension ref="A1:IP68"/>
  <sheetViews>
    <sheetView workbookViewId="0">
      <selection activeCell="B1" sqref="B1:C1"/>
    </sheetView>
  </sheetViews>
  <sheetFormatPr defaultColWidth="16.85546875" defaultRowHeight="12.75"/>
  <cols>
    <col min="1" max="1" width="3.28515625" style="72" customWidth="1"/>
    <col min="2" max="2" width="7.42578125" style="72" customWidth="1"/>
    <col min="3" max="3" width="75.85546875" style="72" customWidth="1"/>
    <col min="4" max="4" width="10.42578125" style="72" customWidth="1"/>
    <col min="5" max="5" width="14" style="107" customWidth="1"/>
    <col min="6" max="6" width="15.42578125" style="72" customWidth="1"/>
    <col min="7" max="246" width="9.140625" style="72" customWidth="1"/>
    <col min="247" max="247" width="7.42578125" style="72" customWidth="1"/>
    <col min="248" max="248" width="53" style="72" bestFit="1" customWidth="1"/>
    <col min="249" max="249" width="16.28515625" style="72" customWidth="1"/>
    <col min="250" max="250" width="16.85546875" style="72" customWidth="1"/>
    <col min="251" max="251" width="16.85546875" style="71"/>
    <col min="252" max="252" width="3.28515625" style="71" customWidth="1"/>
    <col min="253" max="253" width="7.42578125" style="71" customWidth="1"/>
    <col min="254" max="254" width="81.28515625" style="71" customWidth="1"/>
    <col min="255" max="255" width="10.42578125" style="71" customWidth="1"/>
    <col min="256" max="257" width="16.85546875" style="71"/>
    <col min="258" max="502" width="9.140625" style="71" customWidth="1"/>
    <col min="503" max="503" width="7.42578125" style="71" customWidth="1"/>
    <col min="504" max="504" width="53" style="71" bestFit="1" customWidth="1"/>
    <col min="505" max="505" width="16.28515625" style="71" customWidth="1"/>
    <col min="506" max="507" width="16.85546875" style="71"/>
    <col min="508" max="508" width="3.28515625" style="71" customWidth="1"/>
    <col min="509" max="509" width="7.42578125" style="71" customWidth="1"/>
    <col min="510" max="510" width="81.28515625" style="71" customWidth="1"/>
    <col min="511" max="511" width="10.42578125" style="71" customWidth="1"/>
    <col min="512" max="513" width="16.85546875" style="71"/>
    <col min="514" max="758" width="9.140625" style="71" customWidth="1"/>
    <col min="759" max="759" width="7.42578125" style="71" customWidth="1"/>
    <col min="760" max="760" width="53" style="71" bestFit="1" customWidth="1"/>
    <col min="761" max="761" width="16.28515625" style="71" customWidth="1"/>
    <col min="762" max="763" width="16.85546875" style="71"/>
    <col min="764" max="764" width="3.28515625" style="71" customWidth="1"/>
    <col min="765" max="765" width="7.42578125" style="71" customWidth="1"/>
    <col min="766" max="766" width="81.28515625" style="71" customWidth="1"/>
    <col min="767" max="767" width="10.42578125" style="71" customWidth="1"/>
    <col min="768" max="769" width="16.85546875" style="71"/>
    <col min="770" max="1014" width="9.140625" style="71" customWidth="1"/>
    <col min="1015" max="1015" width="7.42578125" style="71" customWidth="1"/>
    <col min="1016" max="1016" width="53" style="71" bestFit="1" customWidth="1"/>
    <col min="1017" max="1017" width="16.28515625" style="71" customWidth="1"/>
    <col min="1018" max="1019" width="16.85546875" style="71"/>
    <col min="1020" max="1020" width="3.28515625" style="71" customWidth="1"/>
    <col min="1021" max="1021" width="7.42578125" style="71" customWidth="1"/>
    <col min="1022" max="1022" width="81.28515625" style="71" customWidth="1"/>
    <col min="1023" max="1023" width="10.42578125" style="71" customWidth="1"/>
    <col min="1024" max="1025" width="16.85546875" style="71"/>
    <col min="1026" max="1270" width="9.140625" style="71" customWidth="1"/>
    <col min="1271" max="1271" width="7.42578125" style="71" customWidth="1"/>
    <col min="1272" max="1272" width="53" style="71" bestFit="1" customWidth="1"/>
    <col min="1273" max="1273" width="16.28515625" style="71" customWidth="1"/>
    <col min="1274" max="1275" width="16.85546875" style="71"/>
    <col min="1276" max="1276" width="3.28515625" style="71" customWidth="1"/>
    <col min="1277" max="1277" width="7.42578125" style="71" customWidth="1"/>
    <col min="1278" max="1278" width="81.28515625" style="71" customWidth="1"/>
    <col min="1279" max="1279" width="10.42578125" style="71" customWidth="1"/>
    <col min="1280" max="1281" width="16.85546875" style="71"/>
    <col min="1282" max="1526" width="9.140625" style="71" customWidth="1"/>
    <col min="1527" max="1527" width="7.42578125" style="71" customWidth="1"/>
    <col min="1528" max="1528" width="53" style="71" bestFit="1" customWidth="1"/>
    <col min="1529" max="1529" width="16.28515625" style="71" customWidth="1"/>
    <col min="1530" max="1531" width="16.85546875" style="71"/>
    <col min="1532" max="1532" width="3.28515625" style="71" customWidth="1"/>
    <col min="1533" max="1533" width="7.42578125" style="71" customWidth="1"/>
    <col min="1534" max="1534" width="81.28515625" style="71" customWidth="1"/>
    <col min="1535" max="1535" width="10.42578125" style="71" customWidth="1"/>
    <col min="1536" max="1537" width="16.85546875" style="71"/>
    <col min="1538" max="1782" width="9.140625" style="71" customWidth="1"/>
    <col min="1783" max="1783" width="7.42578125" style="71" customWidth="1"/>
    <col min="1784" max="1784" width="53" style="71" bestFit="1" customWidth="1"/>
    <col min="1785" max="1785" width="16.28515625" style="71" customWidth="1"/>
    <col min="1786" max="1787" width="16.85546875" style="71"/>
    <col min="1788" max="1788" width="3.28515625" style="71" customWidth="1"/>
    <col min="1789" max="1789" width="7.42578125" style="71" customWidth="1"/>
    <col min="1790" max="1790" width="81.28515625" style="71" customWidth="1"/>
    <col min="1791" max="1791" width="10.42578125" style="71" customWidth="1"/>
    <col min="1792" max="1793" width="16.85546875" style="71"/>
    <col min="1794" max="2038" width="9.140625" style="71" customWidth="1"/>
    <col min="2039" max="2039" width="7.42578125" style="71" customWidth="1"/>
    <col min="2040" max="2040" width="53" style="71" bestFit="1" customWidth="1"/>
    <col min="2041" max="2041" width="16.28515625" style="71" customWidth="1"/>
    <col min="2042" max="2043" width="16.85546875" style="71"/>
    <col min="2044" max="2044" width="3.28515625" style="71" customWidth="1"/>
    <col min="2045" max="2045" width="7.42578125" style="71" customWidth="1"/>
    <col min="2046" max="2046" width="81.28515625" style="71" customWidth="1"/>
    <col min="2047" max="2047" width="10.42578125" style="71" customWidth="1"/>
    <col min="2048" max="2049" width="16.85546875" style="71"/>
    <col min="2050" max="2294" width="9.140625" style="71" customWidth="1"/>
    <col min="2295" max="2295" width="7.42578125" style="71" customWidth="1"/>
    <col min="2296" max="2296" width="53" style="71" bestFit="1" customWidth="1"/>
    <col min="2297" max="2297" width="16.28515625" style="71" customWidth="1"/>
    <col min="2298" max="2299" width="16.85546875" style="71"/>
    <col min="2300" max="2300" width="3.28515625" style="71" customWidth="1"/>
    <col min="2301" max="2301" width="7.42578125" style="71" customWidth="1"/>
    <col min="2302" max="2302" width="81.28515625" style="71" customWidth="1"/>
    <col min="2303" max="2303" width="10.42578125" style="71" customWidth="1"/>
    <col min="2304" max="2305" width="16.85546875" style="71"/>
    <col min="2306" max="2550" width="9.140625" style="71" customWidth="1"/>
    <col min="2551" max="2551" width="7.42578125" style="71" customWidth="1"/>
    <col min="2552" max="2552" width="53" style="71" bestFit="1" customWidth="1"/>
    <col min="2553" max="2553" width="16.28515625" style="71" customWidth="1"/>
    <col min="2554" max="2555" width="16.85546875" style="71"/>
    <col min="2556" max="2556" width="3.28515625" style="71" customWidth="1"/>
    <col min="2557" max="2557" width="7.42578125" style="71" customWidth="1"/>
    <col min="2558" max="2558" width="81.28515625" style="71" customWidth="1"/>
    <col min="2559" max="2559" width="10.42578125" style="71" customWidth="1"/>
    <col min="2560" max="2561" width="16.85546875" style="71"/>
    <col min="2562" max="2806" width="9.140625" style="71" customWidth="1"/>
    <col min="2807" max="2807" width="7.42578125" style="71" customWidth="1"/>
    <col min="2808" max="2808" width="53" style="71" bestFit="1" customWidth="1"/>
    <col min="2809" max="2809" width="16.28515625" style="71" customWidth="1"/>
    <col min="2810" max="2811" width="16.85546875" style="71"/>
    <col min="2812" max="2812" width="3.28515625" style="71" customWidth="1"/>
    <col min="2813" max="2813" width="7.42578125" style="71" customWidth="1"/>
    <col min="2814" max="2814" width="81.28515625" style="71" customWidth="1"/>
    <col min="2815" max="2815" width="10.42578125" style="71" customWidth="1"/>
    <col min="2816" max="2817" width="16.85546875" style="71"/>
    <col min="2818" max="3062" width="9.140625" style="71" customWidth="1"/>
    <col min="3063" max="3063" width="7.42578125" style="71" customWidth="1"/>
    <col min="3064" max="3064" width="53" style="71" bestFit="1" customWidth="1"/>
    <col min="3065" max="3065" width="16.28515625" style="71" customWidth="1"/>
    <col min="3066" max="3067" width="16.85546875" style="71"/>
    <col min="3068" max="3068" width="3.28515625" style="71" customWidth="1"/>
    <col min="3069" max="3069" width="7.42578125" style="71" customWidth="1"/>
    <col min="3070" max="3070" width="81.28515625" style="71" customWidth="1"/>
    <col min="3071" max="3071" width="10.42578125" style="71" customWidth="1"/>
    <col min="3072" max="3073" width="16.85546875" style="71"/>
    <col min="3074" max="3318" width="9.140625" style="71" customWidth="1"/>
    <col min="3319" max="3319" width="7.42578125" style="71" customWidth="1"/>
    <col min="3320" max="3320" width="53" style="71" bestFit="1" customWidth="1"/>
    <col min="3321" max="3321" width="16.28515625" style="71" customWidth="1"/>
    <col min="3322" max="3323" width="16.85546875" style="71"/>
    <col min="3324" max="3324" width="3.28515625" style="71" customWidth="1"/>
    <col min="3325" max="3325" width="7.42578125" style="71" customWidth="1"/>
    <col min="3326" max="3326" width="81.28515625" style="71" customWidth="1"/>
    <col min="3327" max="3327" width="10.42578125" style="71" customWidth="1"/>
    <col min="3328" max="3329" width="16.85546875" style="71"/>
    <col min="3330" max="3574" width="9.140625" style="71" customWidth="1"/>
    <col min="3575" max="3575" width="7.42578125" style="71" customWidth="1"/>
    <col min="3576" max="3576" width="53" style="71" bestFit="1" customWidth="1"/>
    <col min="3577" max="3577" width="16.28515625" style="71" customWidth="1"/>
    <col min="3578" max="3579" width="16.85546875" style="71"/>
    <col min="3580" max="3580" width="3.28515625" style="71" customWidth="1"/>
    <col min="3581" max="3581" width="7.42578125" style="71" customWidth="1"/>
    <col min="3582" max="3582" width="81.28515625" style="71" customWidth="1"/>
    <col min="3583" max="3583" width="10.42578125" style="71" customWidth="1"/>
    <col min="3584" max="3585" width="16.85546875" style="71"/>
    <col min="3586" max="3830" width="9.140625" style="71" customWidth="1"/>
    <col min="3831" max="3831" width="7.42578125" style="71" customWidth="1"/>
    <col min="3832" max="3832" width="53" style="71" bestFit="1" customWidth="1"/>
    <col min="3833" max="3833" width="16.28515625" style="71" customWidth="1"/>
    <col min="3834" max="3835" width="16.85546875" style="71"/>
    <col min="3836" max="3836" width="3.28515625" style="71" customWidth="1"/>
    <col min="3837" max="3837" width="7.42578125" style="71" customWidth="1"/>
    <col min="3838" max="3838" width="81.28515625" style="71" customWidth="1"/>
    <col min="3839" max="3839" width="10.42578125" style="71" customWidth="1"/>
    <col min="3840" max="3841" width="16.85546875" style="71"/>
    <col min="3842" max="4086" width="9.140625" style="71" customWidth="1"/>
    <col min="4087" max="4087" width="7.42578125" style="71" customWidth="1"/>
    <col min="4088" max="4088" width="53" style="71" bestFit="1" customWidth="1"/>
    <col min="4089" max="4089" width="16.28515625" style="71" customWidth="1"/>
    <col min="4090" max="4091" width="16.85546875" style="71"/>
    <col min="4092" max="4092" width="3.28515625" style="71" customWidth="1"/>
    <col min="4093" max="4093" width="7.42578125" style="71" customWidth="1"/>
    <col min="4094" max="4094" width="81.28515625" style="71" customWidth="1"/>
    <col min="4095" max="4095" width="10.42578125" style="71" customWidth="1"/>
    <col min="4096" max="4097" width="16.85546875" style="71"/>
    <col min="4098" max="4342" width="9.140625" style="71" customWidth="1"/>
    <col min="4343" max="4343" width="7.42578125" style="71" customWidth="1"/>
    <col min="4344" max="4344" width="53" style="71" bestFit="1" customWidth="1"/>
    <col min="4345" max="4345" width="16.28515625" style="71" customWidth="1"/>
    <col min="4346" max="4347" width="16.85546875" style="71"/>
    <col min="4348" max="4348" width="3.28515625" style="71" customWidth="1"/>
    <col min="4349" max="4349" width="7.42578125" style="71" customWidth="1"/>
    <col min="4350" max="4350" width="81.28515625" style="71" customWidth="1"/>
    <col min="4351" max="4351" width="10.42578125" style="71" customWidth="1"/>
    <col min="4352" max="4353" width="16.85546875" style="71"/>
    <col min="4354" max="4598" width="9.140625" style="71" customWidth="1"/>
    <col min="4599" max="4599" width="7.42578125" style="71" customWidth="1"/>
    <col min="4600" max="4600" width="53" style="71" bestFit="1" customWidth="1"/>
    <col min="4601" max="4601" width="16.28515625" style="71" customWidth="1"/>
    <col min="4602" max="4603" width="16.85546875" style="71"/>
    <col min="4604" max="4604" width="3.28515625" style="71" customWidth="1"/>
    <col min="4605" max="4605" width="7.42578125" style="71" customWidth="1"/>
    <col min="4606" max="4606" width="81.28515625" style="71" customWidth="1"/>
    <col min="4607" max="4607" width="10.42578125" style="71" customWidth="1"/>
    <col min="4608" max="4609" width="16.85546875" style="71"/>
    <col min="4610" max="4854" width="9.140625" style="71" customWidth="1"/>
    <col min="4855" max="4855" width="7.42578125" style="71" customWidth="1"/>
    <col min="4856" max="4856" width="53" style="71" bestFit="1" customWidth="1"/>
    <col min="4857" max="4857" width="16.28515625" style="71" customWidth="1"/>
    <col min="4858" max="4859" width="16.85546875" style="71"/>
    <col min="4860" max="4860" width="3.28515625" style="71" customWidth="1"/>
    <col min="4861" max="4861" width="7.42578125" style="71" customWidth="1"/>
    <col min="4862" max="4862" width="81.28515625" style="71" customWidth="1"/>
    <col min="4863" max="4863" width="10.42578125" style="71" customWidth="1"/>
    <col min="4864" max="4865" width="16.85546875" style="71"/>
    <col min="4866" max="5110" width="9.140625" style="71" customWidth="1"/>
    <col min="5111" max="5111" width="7.42578125" style="71" customWidth="1"/>
    <col min="5112" max="5112" width="53" style="71" bestFit="1" customWidth="1"/>
    <col min="5113" max="5113" width="16.28515625" style="71" customWidth="1"/>
    <col min="5114" max="5115" width="16.85546875" style="71"/>
    <col min="5116" max="5116" width="3.28515625" style="71" customWidth="1"/>
    <col min="5117" max="5117" width="7.42578125" style="71" customWidth="1"/>
    <col min="5118" max="5118" width="81.28515625" style="71" customWidth="1"/>
    <col min="5119" max="5119" width="10.42578125" style="71" customWidth="1"/>
    <col min="5120" max="5121" width="16.85546875" style="71"/>
    <col min="5122" max="5366" width="9.140625" style="71" customWidth="1"/>
    <col min="5367" max="5367" width="7.42578125" style="71" customWidth="1"/>
    <col min="5368" max="5368" width="53" style="71" bestFit="1" customWidth="1"/>
    <col min="5369" max="5369" width="16.28515625" style="71" customWidth="1"/>
    <col min="5370" max="5371" width="16.85546875" style="71"/>
    <col min="5372" max="5372" width="3.28515625" style="71" customWidth="1"/>
    <col min="5373" max="5373" width="7.42578125" style="71" customWidth="1"/>
    <col min="5374" max="5374" width="81.28515625" style="71" customWidth="1"/>
    <col min="5375" max="5375" width="10.42578125" style="71" customWidth="1"/>
    <col min="5376" max="5377" width="16.85546875" style="71"/>
    <col min="5378" max="5622" width="9.140625" style="71" customWidth="1"/>
    <col min="5623" max="5623" width="7.42578125" style="71" customWidth="1"/>
    <col min="5624" max="5624" width="53" style="71" bestFit="1" customWidth="1"/>
    <col min="5625" max="5625" width="16.28515625" style="71" customWidth="1"/>
    <col min="5626" max="5627" width="16.85546875" style="71"/>
    <col min="5628" max="5628" width="3.28515625" style="71" customWidth="1"/>
    <col min="5629" max="5629" width="7.42578125" style="71" customWidth="1"/>
    <col min="5630" max="5630" width="81.28515625" style="71" customWidth="1"/>
    <col min="5631" max="5631" width="10.42578125" style="71" customWidth="1"/>
    <col min="5632" max="5633" width="16.85546875" style="71"/>
    <col min="5634" max="5878" width="9.140625" style="71" customWidth="1"/>
    <col min="5879" max="5879" width="7.42578125" style="71" customWidth="1"/>
    <col min="5880" max="5880" width="53" style="71" bestFit="1" customWidth="1"/>
    <col min="5881" max="5881" width="16.28515625" style="71" customWidth="1"/>
    <col min="5882" max="5883" width="16.85546875" style="71"/>
    <col min="5884" max="5884" width="3.28515625" style="71" customWidth="1"/>
    <col min="5885" max="5885" width="7.42578125" style="71" customWidth="1"/>
    <col min="5886" max="5886" width="81.28515625" style="71" customWidth="1"/>
    <col min="5887" max="5887" width="10.42578125" style="71" customWidth="1"/>
    <col min="5888" max="5889" width="16.85546875" style="71"/>
    <col min="5890" max="6134" width="9.140625" style="71" customWidth="1"/>
    <col min="6135" max="6135" width="7.42578125" style="71" customWidth="1"/>
    <col min="6136" max="6136" width="53" style="71" bestFit="1" customWidth="1"/>
    <col min="6137" max="6137" width="16.28515625" style="71" customWidth="1"/>
    <col min="6138" max="6139" width="16.85546875" style="71"/>
    <col min="6140" max="6140" width="3.28515625" style="71" customWidth="1"/>
    <col min="6141" max="6141" width="7.42578125" style="71" customWidth="1"/>
    <col min="6142" max="6142" width="81.28515625" style="71" customWidth="1"/>
    <col min="6143" max="6143" width="10.42578125" style="71" customWidth="1"/>
    <col min="6144" max="6145" width="16.85546875" style="71"/>
    <col min="6146" max="6390" width="9.140625" style="71" customWidth="1"/>
    <col min="6391" max="6391" width="7.42578125" style="71" customWidth="1"/>
    <col min="6392" max="6392" width="53" style="71" bestFit="1" customWidth="1"/>
    <col min="6393" max="6393" width="16.28515625" style="71" customWidth="1"/>
    <col min="6394" max="6395" width="16.85546875" style="71"/>
    <col min="6396" max="6396" width="3.28515625" style="71" customWidth="1"/>
    <col min="6397" max="6397" width="7.42578125" style="71" customWidth="1"/>
    <col min="6398" max="6398" width="81.28515625" style="71" customWidth="1"/>
    <col min="6399" max="6399" width="10.42578125" style="71" customWidth="1"/>
    <col min="6400" max="6401" width="16.85546875" style="71"/>
    <col min="6402" max="6646" width="9.140625" style="71" customWidth="1"/>
    <col min="6647" max="6647" width="7.42578125" style="71" customWidth="1"/>
    <col min="6648" max="6648" width="53" style="71" bestFit="1" customWidth="1"/>
    <col min="6649" max="6649" width="16.28515625" style="71" customWidth="1"/>
    <col min="6650" max="6651" width="16.85546875" style="71"/>
    <col min="6652" max="6652" width="3.28515625" style="71" customWidth="1"/>
    <col min="6653" max="6653" width="7.42578125" style="71" customWidth="1"/>
    <col min="6654" max="6654" width="81.28515625" style="71" customWidth="1"/>
    <col min="6655" max="6655" width="10.42578125" style="71" customWidth="1"/>
    <col min="6656" max="6657" width="16.85546875" style="71"/>
    <col min="6658" max="6902" width="9.140625" style="71" customWidth="1"/>
    <col min="6903" max="6903" width="7.42578125" style="71" customWidth="1"/>
    <col min="6904" max="6904" width="53" style="71" bestFit="1" customWidth="1"/>
    <col min="6905" max="6905" width="16.28515625" style="71" customWidth="1"/>
    <col min="6906" max="6907" width="16.85546875" style="71"/>
    <col min="6908" max="6908" width="3.28515625" style="71" customWidth="1"/>
    <col min="6909" max="6909" width="7.42578125" style="71" customWidth="1"/>
    <col min="6910" max="6910" width="81.28515625" style="71" customWidth="1"/>
    <col min="6911" max="6911" width="10.42578125" style="71" customWidth="1"/>
    <col min="6912" max="6913" width="16.85546875" style="71"/>
    <col min="6914" max="7158" width="9.140625" style="71" customWidth="1"/>
    <col min="7159" max="7159" width="7.42578125" style="71" customWidth="1"/>
    <col min="7160" max="7160" width="53" style="71" bestFit="1" customWidth="1"/>
    <col min="7161" max="7161" width="16.28515625" style="71" customWidth="1"/>
    <col min="7162" max="7163" width="16.85546875" style="71"/>
    <col min="7164" max="7164" width="3.28515625" style="71" customWidth="1"/>
    <col min="7165" max="7165" width="7.42578125" style="71" customWidth="1"/>
    <col min="7166" max="7166" width="81.28515625" style="71" customWidth="1"/>
    <col min="7167" max="7167" width="10.42578125" style="71" customWidth="1"/>
    <col min="7168" max="7169" width="16.85546875" style="71"/>
    <col min="7170" max="7414" width="9.140625" style="71" customWidth="1"/>
    <col min="7415" max="7415" width="7.42578125" style="71" customWidth="1"/>
    <col min="7416" max="7416" width="53" style="71" bestFit="1" customWidth="1"/>
    <col min="7417" max="7417" width="16.28515625" style="71" customWidth="1"/>
    <col min="7418" max="7419" width="16.85546875" style="71"/>
    <col min="7420" max="7420" width="3.28515625" style="71" customWidth="1"/>
    <col min="7421" max="7421" width="7.42578125" style="71" customWidth="1"/>
    <col min="7422" max="7422" width="81.28515625" style="71" customWidth="1"/>
    <col min="7423" max="7423" width="10.42578125" style="71" customWidth="1"/>
    <col min="7424" max="7425" width="16.85546875" style="71"/>
    <col min="7426" max="7670" width="9.140625" style="71" customWidth="1"/>
    <col min="7671" max="7671" width="7.42578125" style="71" customWidth="1"/>
    <col min="7672" max="7672" width="53" style="71" bestFit="1" customWidth="1"/>
    <col min="7673" max="7673" width="16.28515625" style="71" customWidth="1"/>
    <col min="7674" max="7675" width="16.85546875" style="71"/>
    <col min="7676" max="7676" width="3.28515625" style="71" customWidth="1"/>
    <col min="7677" max="7677" width="7.42578125" style="71" customWidth="1"/>
    <col min="7678" max="7678" width="81.28515625" style="71" customWidth="1"/>
    <col min="7679" max="7679" width="10.42578125" style="71" customWidth="1"/>
    <col min="7680" max="7681" width="16.85546875" style="71"/>
    <col min="7682" max="7926" width="9.140625" style="71" customWidth="1"/>
    <col min="7927" max="7927" width="7.42578125" style="71" customWidth="1"/>
    <col min="7928" max="7928" width="53" style="71" bestFit="1" customWidth="1"/>
    <col min="7929" max="7929" width="16.28515625" style="71" customWidth="1"/>
    <col min="7930" max="7931" width="16.85546875" style="71"/>
    <col min="7932" max="7932" width="3.28515625" style="71" customWidth="1"/>
    <col min="7933" max="7933" width="7.42578125" style="71" customWidth="1"/>
    <col min="7934" max="7934" width="81.28515625" style="71" customWidth="1"/>
    <col min="7935" max="7935" width="10.42578125" style="71" customWidth="1"/>
    <col min="7936" max="7937" width="16.85546875" style="71"/>
    <col min="7938" max="8182" width="9.140625" style="71" customWidth="1"/>
    <col min="8183" max="8183" width="7.42578125" style="71" customWidth="1"/>
    <col min="8184" max="8184" width="53" style="71" bestFit="1" customWidth="1"/>
    <col min="8185" max="8185" width="16.28515625" style="71" customWidth="1"/>
    <col min="8186" max="8187" width="16.85546875" style="71"/>
    <col min="8188" max="8188" width="3.28515625" style="71" customWidth="1"/>
    <col min="8189" max="8189" width="7.42578125" style="71" customWidth="1"/>
    <col min="8190" max="8190" width="81.28515625" style="71" customWidth="1"/>
    <col min="8191" max="8191" width="10.42578125" style="71" customWidth="1"/>
    <col min="8192" max="8193" width="16.85546875" style="71"/>
    <col min="8194" max="8438" width="9.140625" style="71" customWidth="1"/>
    <col min="8439" max="8439" width="7.42578125" style="71" customWidth="1"/>
    <col min="8440" max="8440" width="53" style="71" bestFit="1" customWidth="1"/>
    <col min="8441" max="8441" width="16.28515625" style="71" customWidth="1"/>
    <col min="8442" max="8443" width="16.85546875" style="71"/>
    <col min="8444" max="8444" width="3.28515625" style="71" customWidth="1"/>
    <col min="8445" max="8445" width="7.42578125" style="71" customWidth="1"/>
    <col min="8446" max="8446" width="81.28515625" style="71" customWidth="1"/>
    <col min="8447" max="8447" width="10.42578125" style="71" customWidth="1"/>
    <col min="8448" max="8449" width="16.85546875" style="71"/>
    <col min="8450" max="8694" width="9.140625" style="71" customWidth="1"/>
    <col min="8695" max="8695" width="7.42578125" style="71" customWidth="1"/>
    <col min="8696" max="8696" width="53" style="71" bestFit="1" customWidth="1"/>
    <col min="8697" max="8697" width="16.28515625" style="71" customWidth="1"/>
    <col min="8698" max="8699" width="16.85546875" style="71"/>
    <col min="8700" max="8700" width="3.28515625" style="71" customWidth="1"/>
    <col min="8701" max="8701" width="7.42578125" style="71" customWidth="1"/>
    <col min="8702" max="8702" width="81.28515625" style="71" customWidth="1"/>
    <col min="8703" max="8703" width="10.42578125" style="71" customWidth="1"/>
    <col min="8704" max="8705" width="16.85546875" style="71"/>
    <col min="8706" max="8950" width="9.140625" style="71" customWidth="1"/>
    <col min="8951" max="8951" width="7.42578125" style="71" customWidth="1"/>
    <col min="8952" max="8952" width="53" style="71" bestFit="1" customWidth="1"/>
    <col min="8953" max="8953" width="16.28515625" style="71" customWidth="1"/>
    <col min="8954" max="8955" width="16.85546875" style="71"/>
    <col min="8956" max="8956" width="3.28515625" style="71" customWidth="1"/>
    <col min="8957" max="8957" width="7.42578125" style="71" customWidth="1"/>
    <col min="8958" max="8958" width="81.28515625" style="71" customWidth="1"/>
    <col min="8959" max="8959" width="10.42578125" style="71" customWidth="1"/>
    <col min="8960" max="8961" width="16.85546875" style="71"/>
    <col min="8962" max="9206" width="9.140625" style="71" customWidth="1"/>
    <col min="9207" max="9207" width="7.42578125" style="71" customWidth="1"/>
    <col min="9208" max="9208" width="53" style="71" bestFit="1" customWidth="1"/>
    <col min="9209" max="9209" width="16.28515625" style="71" customWidth="1"/>
    <col min="9210" max="9211" width="16.85546875" style="71"/>
    <col min="9212" max="9212" width="3.28515625" style="71" customWidth="1"/>
    <col min="9213" max="9213" width="7.42578125" style="71" customWidth="1"/>
    <col min="9214" max="9214" width="81.28515625" style="71" customWidth="1"/>
    <col min="9215" max="9215" width="10.42578125" style="71" customWidth="1"/>
    <col min="9216" max="9217" width="16.85546875" style="71"/>
    <col min="9218" max="9462" width="9.140625" style="71" customWidth="1"/>
    <col min="9463" max="9463" width="7.42578125" style="71" customWidth="1"/>
    <col min="9464" max="9464" width="53" style="71" bestFit="1" customWidth="1"/>
    <col min="9465" max="9465" width="16.28515625" style="71" customWidth="1"/>
    <col min="9466" max="9467" width="16.85546875" style="71"/>
    <col min="9468" max="9468" width="3.28515625" style="71" customWidth="1"/>
    <col min="9469" max="9469" width="7.42578125" style="71" customWidth="1"/>
    <col min="9470" max="9470" width="81.28515625" style="71" customWidth="1"/>
    <col min="9471" max="9471" width="10.42578125" style="71" customWidth="1"/>
    <col min="9472" max="9473" width="16.85546875" style="71"/>
    <col min="9474" max="9718" width="9.140625" style="71" customWidth="1"/>
    <col min="9719" max="9719" width="7.42578125" style="71" customWidth="1"/>
    <col min="9720" max="9720" width="53" style="71" bestFit="1" customWidth="1"/>
    <col min="9721" max="9721" width="16.28515625" style="71" customWidth="1"/>
    <col min="9722" max="9723" width="16.85546875" style="71"/>
    <col min="9724" max="9724" width="3.28515625" style="71" customWidth="1"/>
    <col min="9725" max="9725" width="7.42578125" style="71" customWidth="1"/>
    <col min="9726" max="9726" width="81.28515625" style="71" customWidth="1"/>
    <col min="9727" max="9727" width="10.42578125" style="71" customWidth="1"/>
    <col min="9728" max="9729" width="16.85546875" style="71"/>
    <col min="9730" max="9974" width="9.140625" style="71" customWidth="1"/>
    <col min="9975" max="9975" width="7.42578125" style="71" customWidth="1"/>
    <col min="9976" max="9976" width="53" style="71" bestFit="1" customWidth="1"/>
    <col min="9977" max="9977" width="16.28515625" style="71" customWidth="1"/>
    <col min="9978" max="9979" width="16.85546875" style="71"/>
    <col min="9980" max="9980" width="3.28515625" style="71" customWidth="1"/>
    <col min="9981" max="9981" width="7.42578125" style="71" customWidth="1"/>
    <col min="9982" max="9982" width="81.28515625" style="71" customWidth="1"/>
    <col min="9983" max="9983" width="10.42578125" style="71" customWidth="1"/>
    <col min="9984" max="9985" width="16.85546875" style="71"/>
    <col min="9986" max="10230" width="9.140625" style="71" customWidth="1"/>
    <col min="10231" max="10231" width="7.42578125" style="71" customWidth="1"/>
    <col min="10232" max="10232" width="53" style="71" bestFit="1" customWidth="1"/>
    <col min="10233" max="10233" width="16.28515625" style="71" customWidth="1"/>
    <col min="10234" max="10235" width="16.85546875" style="71"/>
    <col min="10236" max="10236" width="3.28515625" style="71" customWidth="1"/>
    <col min="10237" max="10237" width="7.42578125" style="71" customWidth="1"/>
    <col min="10238" max="10238" width="81.28515625" style="71" customWidth="1"/>
    <col min="10239" max="10239" width="10.42578125" style="71" customWidth="1"/>
    <col min="10240" max="10241" width="16.85546875" style="71"/>
    <col min="10242" max="10486" width="9.140625" style="71" customWidth="1"/>
    <col min="10487" max="10487" width="7.42578125" style="71" customWidth="1"/>
    <col min="10488" max="10488" width="53" style="71" bestFit="1" customWidth="1"/>
    <col min="10489" max="10489" width="16.28515625" style="71" customWidth="1"/>
    <col min="10490" max="10491" width="16.85546875" style="71"/>
    <col min="10492" max="10492" width="3.28515625" style="71" customWidth="1"/>
    <col min="10493" max="10493" width="7.42578125" style="71" customWidth="1"/>
    <col min="10494" max="10494" width="81.28515625" style="71" customWidth="1"/>
    <col min="10495" max="10495" width="10.42578125" style="71" customWidth="1"/>
    <col min="10496" max="10497" width="16.85546875" style="71"/>
    <col min="10498" max="10742" width="9.140625" style="71" customWidth="1"/>
    <col min="10743" max="10743" width="7.42578125" style="71" customWidth="1"/>
    <col min="10744" max="10744" width="53" style="71" bestFit="1" customWidth="1"/>
    <col min="10745" max="10745" width="16.28515625" style="71" customWidth="1"/>
    <col min="10746" max="10747" width="16.85546875" style="71"/>
    <col min="10748" max="10748" width="3.28515625" style="71" customWidth="1"/>
    <col min="10749" max="10749" width="7.42578125" style="71" customWidth="1"/>
    <col min="10750" max="10750" width="81.28515625" style="71" customWidth="1"/>
    <col min="10751" max="10751" width="10.42578125" style="71" customWidth="1"/>
    <col min="10752" max="10753" width="16.85546875" style="71"/>
    <col min="10754" max="10998" width="9.140625" style="71" customWidth="1"/>
    <col min="10999" max="10999" width="7.42578125" style="71" customWidth="1"/>
    <col min="11000" max="11000" width="53" style="71" bestFit="1" customWidth="1"/>
    <col min="11001" max="11001" width="16.28515625" style="71" customWidth="1"/>
    <col min="11002" max="11003" width="16.85546875" style="71"/>
    <col min="11004" max="11004" width="3.28515625" style="71" customWidth="1"/>
    <col min="11005" max="11005" width="7.42578125" style="71" customWidth="1"/>
    <col min="11006" max="11006" width="81.28515625" style="71" customWidth="1"/>
    <col min="11007" max="11007" width="10.42578125" style="71" customWidth="1"/>
    <col min="11008" max="11009" width="16.85546875" style="71"/>
    <col min="11010" max="11254" width="9.140625" style="71" customWidth="1"/>
    <col min="11255" max="11255" width="7.42578125" style="71" customWidth="1"/>
    <col min="11256" max="11256" width="53" style="71" bestFit="1" customWidth="1"/>
    <col min="11257" max="11257" width="16.28515625" style="71" customWidth="1"/>
    <col min="11258" max="11259" width="16.85546875" style="71"/>
    <col min="11260" max="11260" width="3.28515625" style="71" customWidth="1"/>
    <col min="11261" max="11261" width="7.42578125" style="71" customWidth="1"/>
    <col min="11262" max="11262" width="81.28515625" style="71" customWidth="1"/>
    <col min="11263" max="11263" width="10.42578125" style="71" customWidth="1"/>
    <col min="11264" max="11265" width="16.85546875" style="71"/>
    <col min="11266" max="11510" width="9.140625" style="71" customWidth="1"/>
    <col min="11511" max="11511" width="7.42578125" style="71" customWidth="1"/>
    <col min="11512" max="11512" width="53" style="71" bestFit="1" customWidth="1"/>
    <col min="11513" max="11513" width="16.28515625" style="71" customWidth="1"/>
    <col min="11514" max="11515" width="16.85546875" style="71"/>
    <col min="11516" max="11516" width="3.28515625" style="71" customWidth="1"/>
    <col min="11517" max="11517" width="7.42578125" style="71" customWidth="1"/>
    <col min="11518" max="11518" width="81.28515625" style="71" customWidth="1"/>
    <col min="11519" max="11519" width="10.42578125" style="71" customWidth="1"/>
    <col min="11520" max="11521" width="16.85546875" style="71"/>
    <col min="11522" max="11766" width="9.140625" style="71" customWidth="1"/>
    <col min="11767" max="11767" width="7.42578125" style="71" customWidth="1"/>
    <col min="11768" max="11768" width="53" style="71" bestFit="1" customWidth="1"/>
    <col min="11769" max="11769" width="16.28515625" style="71" customWidth="1"/>
    <col min="11770" max="11771" width="16.85546875" style="71"/>
    <col min="11772" max="11772" width="3.28515625" style="71" customWidth="1"/>
    <col min="11773" max="11773" width="7.42578125" style="71" customWidth="1"/>
    <col min="11774" max="11774" width="81.28515625" style="71" customWidth="1"/>
    <col min="11775" max="11775" width="10.42578125" style="71" customWidth="1"/>
    <col min="11776" max="11777" width="16.85546875" style="71"/>
    <col min="11778" max="12022" width="9.140625" style="71" customWidth="1"/>
    <col min="12023" max="12023" width="7.42578125" style="71" customWidth="1"/>
    <col min="12024" max="12024" width="53" style="71" bestFit="1" customWidth="1"/>
    <col min="12025" max="12025" width="16.28515625" style="71" customWidth="1"/>
    <col min="12026" max="12027" width="16.85546875" style="71"/>
    <col min="12028" max="12028" width="3.28515625" style="71" customWidth="1"/>
    <col min="12029" max="12029" width="7.42578125" style="71" customWidth="1"/>
    <col min="12030" max="12030" width="81.28515625" style="71" customWidth="1"/>
    <col min="12031" max="12031" width="10.42578125" style="71" customWidth="1"/>
    <col min="12032" max="12033" width="16.85546875" style="71"/>
    <col min="12034" max="12278" width="9.140625" style="71" customWidth="1"/>
    <col min="12279" max="12279" width="7.42578125" style="71" customWidth="1"/>
    <col min="12280" max="12280" width="53" style="71" bestFit="1" customWidth="1"/>
    <col min="12281" max="12281" width="16.28515625" style="71" customWidth="1"/>
    <col min="12282" max="12283" width="16.85546875" style="71"/>
    <col min="12284" max="12284" width="3.28515625" style="71" customWidth="1"/>
    <col min="12285" max="12285" width="7.42578125" style="71" customWidth="1"/>
    <col min="12286" max="12286" width="81.28515625" style="71" customWidth="1"/>
    <col min="12287" max="12287" width="10.42578125" style="71" customWidth="1"/>
    <col min="12288" max="12289" width="16.85546875" style="71"/>
    <col min="12290" max="12534" width="9.140625" style="71" customWidth="1"/>
    <col min="12535" max="12535" width="7.42578125" style="71" customWidth="1"/>
    <col min="12536" max="12536" width="53" style="71" bestFit="1" customWidth="1"/>
    <col min="12537" max="12537" width="16.28515625" style="71" customWidth="1"/>
    <col min="12538" max="12539" width="16.85546875" style="71"/>
    <col min="12540" max="12540" width="3.28515625" style="71" customWidth="1"/>
    <col min="12541" max="12541" width="7.42578125" style="71" customWidth="1"/>
    <col min="12542" max="12542" width="81.28515625" style="71" customWidth="1"/>
    <col min="12543" max="12543" width="10.42578125" style="71" customWidth="1"/>
    <col min="12544" max="12545" width="16.85546875" style="71"/>
    <col min="12546" max="12790" width="9.140625" style="71" customWidth="1"/>
    <col min="12791" max="12791" width="7.42578125" style="71" customWidth="1"/>
    <col min="12792" max="12792" width="53" style="71" bestFit="1" customWidth="1"/>
    <col min="12793" max="12793" width="16.28515625" style="71" customWidth="1"/>
    <col min="12794" max="12795" width="16.85546875" style="71"/>
    <col min="12796" max="12796" width="3.28515625" style="71" customWidth="1"/>
    <col min="12797" max="12797" width="7.42578125" style="71" customWidth="1"/>
    <col min="12798" max="12798" width="81.28515625" style="71" customWidth="1"/>
    <col min="12799" max="12799" width="10.42578125" style="71" customWidth="1"/>
    <col min="12800" max="12801" width="16.85546875" style="71"/>
    <col min="12802" max="13046" width="9.140625" style="71" customWidth="1"/>
    <col min="13047" max="13047" width="7.42578125" style="71" customWidth="1"/>
    <col min="13048" max="13048" width="53" style="71" bestFit="1" customWidth="1"/>
    <col min="13049" max="13049" width="16.28515625" style="71" customWidth="1"/>
    <col min="13050" max="13051" width="16.85546875" style="71"/>
    <col min="13052" max="13052" width="3.28515625" style="71" customWidth="1"/>
    <col min="13053" max="13053" width="7.42578125" style="71" customWidth="1"/>
    <col min="13054" max="13054" width="81.28515625" style="71" customWidth="1"/>
    <col min="13055" max="13055" width="10.42578125" style="71" customWidth="1"/>
    <col min="13056" max="13057" width="16.85546875" style="71"/>
    <col min="13058" max="13302" width="9.140625" style="71" customWidth="1"/>
    <col min="13303" max="13303" width="7.42578125" style="71" customWidth="1"/>
    <col min="13304" max="13304" width="53" style="71" bestFit="1" customWidth="1"/>
    <col min="13305" max="13305" width="16.28515625" style="71" customWidth="1"/>
    <col min="13306" max="13307" width="16.85546875" style="71"/>
    <col min="13308" max="13308" width="3.28515625" style="71" customWidth="1"/>
    <col min="13309" max="13309" width="7.42578125" style="71" customWidth="1"/>
    <col min="13310" max="13310" width="81.28515625" style="71" customWidth="1"/>
    <col min="13311" max="13311" width="10.42578125" style="71" customWidth="1"/>
    <col min="13312" max="13313" width="16.85546875" style="71"/>
    <col min="13314" max="13558" width="9.140625" style="71" customWidth="1"/>
    <col min="13559" max="13559" width="7.42578125" style="71" customWidth="1"/>
    <col min="13560" max="13560" width="53" style="71" bestFit="1" customWidth="1"/>
    <col min="13561" max="13561" width="16.28515625" style="71" customWidth="1"/>
    <col min="13562" max="13563" width="16.85546875" style="71"/>
    <col min="13564" max="13564" width="3.28515625" style="71" customWidth="1"/>
    <col min="13565" max="13565" width="7.42578125" style="71" customWidth="1"/>
    <col min="13566" max="13566" width="81.28515625" style="71" customWidth="1"/>
    <col min="13567" max="13567" width="10.42578125" style="71" customWidth="1"/>
    <col min="13568" max="13569" width="16.85546875" style="71"/>
    <col min="13570" max="13814" width="9.140625" style="71" customWidth="1"/>
    <col min="13815" max="13815" width="7.42578125" style="71" customWidth="1"/>
    <col min="13816" max="13816" width="53" style="71" bestFit="1" customWidth="1"/>
    <col min="13817" max="13817" width="16.28515625" style="71" customWidth="1"/>
    <col min="13818" max="13819" width="16.85546875" style="71"/>
    <col min="13820" max="13820" width="3.28515625" style="71" customWidth="1"/>
    <col min="13821" max="13821" width="7.42578125" style="71" customWidth="1"/>
    <col min="13822" max="13822" width="81.28515625" style="71" customWidth="1"/>
    <col min="13823" max="13823" width="10.42578125" style="71" customWidth="1"/>
    <col min="13824" max="13825" width="16.85546875" style="71"/>
    <col min="13826" max="14070" width="9.140625" style="71" customWidth="1"/>
    <col min="14071" max="14071" width="7.42578125" style="71" customWidth="1"/>
    <col min="14072" max="14072" width="53" style="71" bestFit="1" customWidth="1"/>
    <col min="14073" max="14073" width="16.28515625" style="71" customWidth="1"/>
    <col min="14074" max="14075" width="16.85546875" style="71"/>
    <col min="14076" max="14076" width="3.28515625" style="71" customWidth="1"/>
    <col min="14077" max="14077" width="7.42578125" style="71" customWidth="1"/>
    <col min="14078" max="14078" width="81.28515625" style="71" customWidth="1"/>
    <col min="14079" max="14079" width="10.42578125" style="71" customWidth="1"/>
    <col min="14080" max="14081" width="16.85546875" style="71"/>
    <col min="14082" max="14326" width="9.140625" style="71" customWidth="1"/>
    <col min="14327" max="14327" width="7.42578125" style="71" customWidth="1"/>
    <col min="14328" max="14328" width="53" style="71" bestFit="1" customWidth="1"/>
    <col min="14329" max="14329" width="16.28515625" style="71" customWidth="1"/>
    <col min="14330" max="14331" width="16.85546875" style="71"/>
    <col min="14332" max="14332" width="3.28515625" style="71" customWidth="1"/>
    <col min="14333" max="14333" width="7.42578125" style="71" customWidth="1"/>
    <col min="14334" max="14334" width="81.28515625" style="71" customWidth="1"/>
    <col min="14335" max="14335" width="10.42578125" style="71" customWidth="1"/>
    <col min="14336" max="14337" width="16.85546875" style="71"/>
    <col min="14338" max="14582" width="9.140625" style="71" customWidth="1"/>
    <col min="14583" max="14583" width="7.42578125" style="71" customWidth="1"/>
    <col min="14584" max="14584" width="53" style="71" bestFit="1" customWidth="1"/>
    <col min="14585" max="14585" width="16.28515625" style="71" customWidth="1"/>
    <col min="14586" max="14587" width="16.85546875" style="71"/>
    <col min="14588" max="14588" width="3.28515625" style="71" customWidth="1"/>
    <col min="14589" max="14589" width="7.42578125" style="71" customWidth="1"/>
    <col min="14590" max="14590" width="81.28515625" style="71" customWidth="1"/>
    <col min="14591" max="14591" width="10.42578125" style="71" customWidth="1"/>
    <col min="14592" max="14593" width="16.85546875" style="71"/>
    <col min="14594" max="14838" width="9.140625" style="71" customWidth="1"/>
    <col min="14839" max="14839" width="7.42578125" style="71" customWidth="1"/>
    <col min="14840" max="14840" width="53" style="71" bestFit="1" customWidth="1"/>
    <col min="14841" max="14841" width="16.28515625" style="71" customWidth="1"/>
    <col min="14842" max="14843" width="16.85546875" style="71"/>
    <col min="14844" max="14844" width="3.28515625" style="71" customWidth="1"/>
    <col min="14845" max="14845" width="7.42578125" style="71" customWidth="1"/>
    <col min="14846" max="14846" width="81.28515625" style="71" customWidth="1"/>
    <col min="14847" max="14847" width="10.42578125" style="71" customWidth="1"/>
    <col min="14848" max="14849" width="16.85546875" style="71"/>
    <col min="14850" max="15094" width="9.140625" style="71" customWidth="1"/>
    <col min="15095" max="15095" width="7.42578125" style="71" customWidth="1"/>
    <col min="15096" max="15096" width="53" style="71" bestFit="1" customWidth="1"/>
    <col min="15097" max="15097" width="16.28515625" style="71" customWidth="1"/>
    <col min="15098" max="15099" width="16.85546875" style="71"/>
    <col min="15100" max="15100" width="3.28515625" style="71" customWidth="1"/>
    <col min="15101" max="15101" width="7.42578125" style="71" customWidth="1"/>
    <col min="15102" max="15102" width="81.28515625" style="71" customWidth="1"/>
    <col min="15103" max="15103" width="10.42578125" style="71" customWidth="1"/>
    <col min="15104" max="15105" width="16.85546875" style="71"/>
    <col min="15106" max="15350" width="9.140625" style="71" customWidth="1"/>
    <col min="15351" max="15351" width="7.42578125" style="71" customWidth="1"/>
    <col min="15352" max="15352" width="53" style="71" bestFit="1" customWidth="1"/>
    <col min="15353" max="15353" width="16.28515625" style="71" customWidth="1"/>
    <col min="15354" max="15355" width="16.85546875" style="71"/>
    <col min="15356" max="15356" width="3.28515625" style="71" customWidth="1"/>
    <col min="15357" max="15357" width="7.42578125" style="71" customWidth="1"/>
    <col min="15358" max="15358" width="81.28515625" style="71" customWidth="1"/>
    <col min="15359" max="15359" width="10.42578125" style="71" customWidth="1"/>
    <col min="15360" max="15361" width="16.85546875" style="71"/>
    <col min="15362" max="15606" width="9.140625" style="71" customWidth="1"/>
    <col min="15607" max="15607" width="7.42578125" style="71" customWidth="1"/>
    <col min="15608" max="15608" width="53" style="71" bestFit="1" customWidth="1"/>
    <col min="15609" max="15609" width="16.28515625" style="71" customWidth="1"/>
    <col min="15610" max="15611" width="16.85546875" style="71"/>
    <col min="15612" max="15612" width="3.28515625" style="71" customWidth="1"/>
    <col min="15613" max="15613" width="7.42578125" style="71" customWidth="1"/>
    <col min="15614" max="15614" width="81.28515625" style="71" customWidth="1"/>
    <col min="15615" max="15615" width="10.42578125" style="71" customWidth="1"/>
    <col min="15616" max="15617" width="16.85546875" style="71"/>
    <col min="15618" max="15862" width="9.140625" style="71" customWidth="1"/>
    <col min="15863" max="15863" width="7.42578125" style="71" customWidth="1"/>
    <col min="15864" max="15864" width="53" style="71" bestFit="1" customWidth="1"/>
    <col min="15865" max="15865" width="16.28515625" style="71" customWidth="1"/>
    <col min="15866" max="15867" width="16.85546875" style="71"/>
    <col min="15868" max="15868" width="3.28515625" style="71" customWidth="1"/>
    <col min="15869" max="15869" width="7.42578125" style="71" customWidth="1"/>
    <col min="15870" max="15870" width="81.28515625" style="71" customWidth="1"/>
    <col min="15871" max="15871" width="10.42578125" style="71" customWidth="1"/>
    <col min="15872" max="15873" width="16.85546875" style="71"/>
    <col min="15874" max="16118" width="9.140625" style="71" customWidth="1"/>
    <col min="16119" max="16119" width="7.42578125" style="71" customWidth="1"/>
    <col min="16120" max="16120" width="53" style="71" bestFit="1" customWidth="1"/>
    <col min="16121" max="16121" width="16.28515625" style="71" customWidth="1"/>
    <col min="16122" max="16123" width="16.85546875" style="71"/>
    <col min="16124" max="16124" width="3.28515625" style="71" customWidth="1"/>
    <col min="16125" max="16125" width="7.42578125" style="71" customWidth="1"/>
    <col min="16126" max="16126" width="81.28515625" style="71" customWidth="1"/>
    <col min="16127" max="16127" width="10.42578125" style="71" customWidth="1"/>
    <col min="16128" max="16129" width="16.85546875" style="71"/>
    <col min="16130" max="16374" width="9.140625" style="71" customWidth="1"/>
    <col min="16375" max="16375" width="7.42578125" style="71" customWidth="1"/>
    <col min="16376" max="16376" width="53" style="71" bestFit="1" customWidth="1"/>
    <col min="16377" max="16377" width="16.28515625" style="71" customWidth="1"/>
    <col min="16378" max="16384" width="16.85546875" style="71"/>
  </cols>
  <sheetData>
    <row r="1" spans="1:250">
      <c r="A1" s="67"/>
      <c r="B1" s="136" t="s">
        <v>0</v>
      </c>
      <c r="C1" s="136"/>
      <c r="D1" s="68"/>
      <c r="E1" s="69"/>
      <c r="F1" s="68"/>
      <c r="G1" s="70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</row>
    <row r="2" spans="1:250">
      <c r="A2" s="67"/>
      <c r="B2" s="136" t="s">
        <v>1</v>
      </c>
      <c r="C2" s="136"/>
      <c r="D2" s="68"/>
      <c r="E2" s="69"/>
      <c r="F2" s="68"/>
      <c r="G2" s="70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</row>
    <row r="3" spans="1:250">
      <c r="A3" s="67"/>
      <c r="B3" s="5" t="s">
        <v>2</v>
      </c>
      <c r="C3" s="5"/>
      <c r="D3" s="68"/>
      <c r="E3" s="69"/>
      <c r="F3" s="68"/>
      <c r="G3" s="70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</row>
    <row r="4" spans="1:250">
      <c r="A4" s="67"/>
      <c r="B4" s="5" t="s">
        <v>3</v>
      </c>
      <c r="C4" s="5"/>
      <c r="D4" s="68"/>
      <c r="E4" s="69"/>
      <c r="F4" s="68"/>
      <c r="G4" s="70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</row>
    <row r="5" spans="1:250">
      <c r="A5" s="67"/>
      <c r="B5" s="68"/>
      <c r="C5" s="68"/>
      <c r="D5" s="68"/>
      <c r="E5" s="69"/>
      <c r="F5" s="68"/>
      <c r="G5" s="70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</row>
    <row r="6" spans="1:250">
      <c r="A6" s="67"/>
      <c r="B6" s="145" t="s">
        <v>276</v>
      </c>
      <c r="C6" s="145"/>
      <c r="D6" s="145"/>
      <c r="E6" s="145"/>
      <c r="F6" s="145"/>
      <c r="G6" s="70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</row>
    <row r="7" spans="1:250">
      <c r="A7" s="67"/>
      <c r="B7" s="146" t="s">
        <v>329</v>
      </c>
      <c r="C7" s="146"/>
      <c r="D7" s="146"/>
      <c r="E7" s="146"/>
      <c r="F7" s="146"/>
      <c r="G7" s="70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</row>
    <row r="8" spans="1:250">
      <c r="B8" s="147"/>
      <c r="C8" s="147" t="s">
        <v>8</v>
      </c>
      <c r="D8" s="147" t="s">
        <v>149</v>
      </c>
      <c r="E8" s="148" t="s">
        <v>150</v>
      </c>
      <c r="F8" s="148"/>
    </row>
    <row r="9" spans="1:250">
      <c r="B9" s="147"/>
      <c r="C9" s="147"/>
      <c r="D9" s="147"/>
      <c r="E9" s="73" t="s">
        <v>10</v>
      </c>
      <c r="F9" s="73" t="s">
        <v>11</v>
      </c>
    </row>
    <row r="10" spans="1:250">
      <c r="B10" s="74"/>
      <c r="C10" s="74">
        <v>1</v>
      </c>
      <c r="D10" s="74">
        <v>2</v>
      </c>
      <c r="E10" s="74">
        <v>3</v>
      </c>
      <c r="F10" s="74">
        <v>4</v>
      </c>
    </row>
    <row r="11" spans="1:250">
      <c r="B11" s="75" t="s">
        <v>277</v>
      </c>
      <c r="C11" s="76" t="s">
        <v>278</v>
      </c>
      <c r="D11" s="77"/>
      <c r="E11" s="78"/>
      <c r="F11" s="78"/>
    </row>
    <row r="12" spans="1:250">
      <c r="B12" s="79">
        <v>1</v>
      </c>
      <c r="C12" s="80" t="s">
        <v>279</v>
      </c>
      <c r="D12" s="81"/>
      <c r="E12" s="82">
        <f>+E13+E14+E15</f>
        <v>6097515</v>
      </c>
      <c r="F12" s="82">
        <f>+F13+F14+F15</f>
        <v>6383860</v>
      </c>
    </row>
    <row r="13" spans="1:250">
      <c r="B13" s="83"/>
      <c r="C13" s="84" t="s">
        <v>280</v>
      </c>
      <c r="D13" s="85"/>
      <c r="E13" s="86">
        <v>6070689</v>
      </c>
      <c r="F13" s="86">
        <v>6234460</v>
      </c>
    </row>
    <row r="14" spans="1:250">
      <c r="B14" s="83"/>
      <c r="C14" s="87" t="s">
        <v>281</v>
      </c>
      <c r="D14" s="85"/>
      <c r="E14" s="86"/>
      <c r="F14" s="86">
        <v>74353</v>
      </c>
    </row>
    <row r="15" spans="1:250">
      <c r="B15" s="83"/>
      <c r="C15" s="87" t="s">
        <v>282</v>
      </c>
      <c r="D15" s="85"/>
      <c r="E15" s="86">
        <v>26826</v>
      </c>
      <c r="F15" s="86">
        <v>75047</v>
      </c>
    </row>
    <row r="16" spans="1:250">
      <c r="B16" s="83"/>
      <c r="C16" s="87" t="s">
        <v>283</v>
      </c>
      <c r="D16" s="85"/>
      <c r="E16" s="86"/>
      <c r="F16" s="86">
        <v>0</v>
      </c>
    </row>
    <row r="17" spans="1:250">
      <c r="B17" s="79">
        <v>2</v>
      </c>
      <c r="C17" s="80" t="s">
        <v>284</v>
      </c>
      <c r="D17" s="81"/>
      <c r="E17" s="82">
        <f>SUM(E18:E25)</f>
        <v>6000973</v>
      </c>
      <c r="F17" s="82">
        <f>SUM(F18:F25)</f>
        <v>5552476</v>
      </c>
    </row>
    <row r="18" spans="1:250">
      <c r="B18" s="88"/>
      <c r="C18" s="84" t="s">
        <v>285</v>
      </c>
      <c r="D18" s="85"/>
      <c r="E18" s="86">
        <v>1823275</v>
      </c>
      <c r="F18" s="86">
        <v>1885184</v>
      </c>
    </row>
    <row r="19" spans="1:250" ht="25.5">
      <c r="A19" s="89"/>
      <c r="B19" s="90"/>
      <c r="C19" s="91" t="s">
        <v>286</v>
      </c>
      <c r="D19" s="92"/>
      <c r="E19" s="86">
        <v>1394714</v>
      </c>
      <c r="F19" s="86">
        <v>680967</v>
      </c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</row>
    <row r="20" spans="1:250">
      <c r="B20" s="88"/>
      <c r="C20" s="84" t="s">
        <v>287</v>
      </c>
      <c r="D20" s="85"/>
      <c r="E20" s="86">
        <v>808806</v>
      </c>
      <c r="F20" s="86">
        <v>720761</v>
      </c>
      <c r="G20" s="93"/>
      <c r="H20" s="93"/>
    </row>
    <row r="21" spans="1:250">
      <c r="B21" s="88"/>
      <c r="C21" s="84" t="s">
        <v>288</v>
      </c>
      <c r="D21" s="85"/>
      <c r="E21" s="86">
        <v>409110</v>
      </c>
      <c r="F21" s="86">
        <v>386567</v>
      </c>
    </row>
    <row r="22" spans="1:250">
      <c r="B22" s="88"/>
      <c r="C22" s="84" t="s">
        <v>289</v>
      </c>
      <c r="D22" s="85"/>
      <c r="E22" s="86">
        <v>99987</v>
      </c>
      <c r="F22" s="86">
        <v>137377</v>
      </c>
    </row>
    <row r="23" spans="1:250">
      <c r="B23" s="88"/>
      <c r="C23" s="84" t="s">
        <v>290</v>
      </c>
      <c r="D23" s="85"/>
      <c r="E23" s="86">
        <v>179952</v>
      </c>
      <c r="F23" s="86">
        <v>316529</v>
      </c>
    </row>
    <row r="24" spans="1:250">
      <c r="B24" s="88"/>
      <c r="C24" s="84" t="s">
        <v>291</v>
      </c>
      <c r="D24" s="85"/>
      <c r="E24" s="86">
        <v>1285129</v>
      </c>
      <c r="F24" s="86">
        <v>1425091</v>
      </c>
      <c r="G24" s="93"/>
    </row>
    <row r="25" spans="1:250">
      <c r="B25" s="88"/>
      <c r="C25" s="84" t="s">
        <v>292</v>
      </c>
      <c r="D25" s="85"/>
      <c r="E25" s="86"/>
      <c r="F25" s="86"/>
    </row>
    <row r="26" spans="1:250">
      <c r="B26" s="79">
        <v>3</v>
      </c>
      <c r="C26" s="80" t="s">
        <v>293</v>
      </c>
      <c r="D26" s="81"/>
      <c r="E26" s="82">
        <f>+E12-E17</f>
        <v>96542</v>
      </c>
      <c r="F26" s="82">
        <f>+F12-F17</f>
        <v>831384</v>
      </c>
    </row>
    <row r="27" spans="1:250">
      <c r="B27" s="75" t="s">
        <v>294</v>
      </c>
      <c r="C27" s="76" t="s">
        <v>295</v>
      </c>
      <c r="D27" s="81"/>
      <c r="E27" s="94"/>
      <c r="F27" s="94"/>
    </row>
    <row r="28" spans="1:250">
      <c r="B28" s="79">
        <v>1</v>
      </c>
      <c r="C28" s="80" t="s">
        <v>296</v>
      </c>
      <c r="D28" s="81"/>
      <c r="E28" s="82">
        <f>+E30</f>
        <v>4989429</v>
      </c>
      <c r="F28" s="82">
        <f>+F30+F33</f>
        <v>3057664</v>
      </c>
    </row>
    <row r="29" spans="1:250">
      <c r="B29" s="83"/>
      <c r="C29" s="87" t="s">
        <v>297</v>
      </c>
      <c r="D29" s="85"/>
      <c r="E29" s="86"/>
      <c r="F29" s="86"/>
    </row>
    <row r="30" spans="1:250">
      <c r="B30" s="83"/>
      <c r="C30" s="87" t="s">
        <v>298</v>
      </c>
      <c r="D30" s="85"/>
      <c r="E30" s="86">
        <v>4989429</v>
      </c>
      <c r="F30" s="86">
        <v>2633668</v>
      </c>
    </row>
    <row r="31" spans="1:250">
      <c r="B31" s="83"/>
      <c r="C31" s="87" t="s">
        <v>299</v>
      </c>
      <c r="D31" s="85"/>
      <c r="E31" s="86"/>
      <c r="F31" s="86"/>
    </row>
    <row r="32" spans="1:250">
      <c r="B32" s="83"/>
      <c r="C32" s="84" t="s">
        <v>300</v>
      </c>
      <c r="D32" s="85"/>
      <c r="E32" s="86"/>
      <c r="F32" s="86"/>
    </row>
    <row r="33" spans="2:9">
      <c r="B33" s="83"/>
      <c r="C33" s="84" t="s">
        <v>301</v>
      </c>
      <c r="D33" s="85"/>
      <c r="E33" s="86"/>
      <c r="F33" s="86">
        <v>423996</v>
      </c>
      <c r="I33" s="93"/>
    </row>
    <row r="34" spans="2:9">
      <c r="B34" s="79">
        <v>2</v>
      </c>
      <c r="C34" s="80" t="s">
        <v>302</v>
      </c>
      <c r="D34" s="81"/>
      <c r="E34" s="82">
        <f>+E35+E40</f>
        <v>4436763</v>
      </c>
      <c r="F34" s="82">
        <f>+F35+F40</f>
        <v>2103600</v>
      </c>
    </row>
    <row r="35" spans="2:9">
      <c r="B35" s="83"/>
      <c r="C35" s="84" t="s">
        <v>303</v>
      </c>
      <c r="D35" s="85"/>
      <c r="E35" s="86">
        <v>1336763</v>
      </c>
      <c r="F35" s="86">
        <v>2103600</v>
      </c>
    </row>
    <row r="36" spans="2:9" ht="25.5">
      <c r="B36" s="83"/>
      <c r="C36" s="84" t="s">
        <v>304</v>
      </c>
      <c r="D36" s="85"/>
      <c r="E36" s="86"/>
      <c r="F36" s="86"/>
    </row>
    <row r="37" spans="2:9" ht="25.5">
      <c r="B37" s="83"/>
      <c r="C37" s="84" t="s">
        <v>305</v>
      </c>
      <c r="D37" s="85"/>
      <c r="E37" s="86"/>
      <c r="F37" s="86"/>
    </row>
    <row r="38" spans="2:9" ht="25.5">
      <c r="B38" s="83"/>
      <c r="C38" s="84" t="s">
        <v>306</v>
      </c>
      <c r="D38" s="85"/>
      <c r="E38" s="86"/>
      <c r="F38" s="86"/>
    </row>
    <row r="39" spans="2:9" ht="25.5">
      <c r="B39" s="83"/>
      <c r="C39" s="84" t="s">
        <v>307</v>
      </c>
      <c r="D39" s="85"/>
      <c r="E39" s="86"/>
      <c r="F39" s="86"/>
    </row>
    <row r="40" spans="2:9">
      <c r="B40" s="83"/>
      <c r="C40" s="84" t="s">
        <v>308</v>
      </c>
      <c r="D40" s="85"/>
      <c r="E40" s="86">
        <v>3100000</v>
      </c>
      <c r="F40" s="86"/>
      <c r="I40" s="93"/>
    </row>
    <row r="41" spans="2:9">
      <c r="B41" s="83"/>
      <c r="C41" s="84" t="s">
        <v>309</v>
      </c>
      <c r="D41" s="85"/>
      <c r="E41" s="86"/>
      <c r="F41" s="86"/>
    </row>
    <row r="42" spans="2:9">
      <c r="B42" s="83"/>
      <c r="C42" s="84" t="s">
        <v>310</v>
      </c>
      <c r="D42" s="85"/>
      <c r="E42" s="86"/>
      <c r="F42" s="86"/>
    </row>
    <row r="43" spans="2:9">
      <c r="B43" s="79">
        <v>3</v>
      </c>
      <c r="C43" s="80" t="s">
        <v>311</v>
      </c>
      <c r="D43" s="81"/>
      <c r="E43" s="82">
        <f>+E28-E34</f>
        <v>552666</v>
      </c>
      <c r="F43" s="82">
        <f>+F28-F34</f>
        <v>954064</v>
      </c>
    </row>
    <row r="44" spans="2:9">
      <c r="B44" s="75" t="s">
        <v>312</v>
      </c>
      <c r="C44" s="76" t="s">
        <v>313</v>
      </c>
      <c r="D44" s="81"/>
      <c r="E44" s="94"/>
      <c r="F44" s="94"/>
    </row>
    <row r="45" spans="2:9">
      <c r="B45" s="79">
        <v>1</v>
      </c>
      <c r="C45" s="80" t="s">
        <v>314</v>
      </c>
      <c r="D45" s="81"/>
      <c r="E45" s="82">
        <f>+E48+E49</f>
        <v>0</v>
      </c>
      <c r="F45" s="82">
        <f>+F48+F49</f>
        <v>1300000</v>
      </c>
    </row>
    <row r="46" spans="2:9">
      <c r="B46" s="83"/>
      <c r="C46" s="84" t="s">
        <v>315</v>
      </c>
      <c r="D46" s="85"/>
      <c r="E46" s="86"/>
      <c r="F46" s="86">
        <v>0</v>
      </c>
    </row>
    <row r="47" spans="2:9">
      <c r="B47" s="83"/>
      <c r="C47" s="84" t="s">
        <v>316</v>
      </c>
      <c r="D47" s="85"/>
      <c r="E47" s="86"/>
      <c r="F47" s="86">
        <v>0</v>
      </c>
    </row>
    <row r="48" spans="2:9">
      <c r="B48" s="83"/>
      <c r="C48" s="84" t="s">
        <v>317</v>
      </c>
      <c r="D48" s="85"/>
      <c r="E48" s="86"/>
      <c r="F48" s="86">
        <v>1300000</v>
      </c>
    </row>
    <row r="49" spans="2:8">
      <c r="B49" s="83"/>
      <c r="C49" s="84" t="s">
        <v>318</v>
      </c>
      <c r="D49" s="85"/>
      <c r="E49" s="86"/>
      <c r="F49" s="86"/>
    </row>
    <row r="50" spans="2:8">
      <c r="B50" s="79">
        <v>2</v>
      </c>
      <c r="C50" s="95" t="s">
        <v>319</v>
      </c>
      <c r="D50" s="81"/>
      <c r="E50" s="82">
        <f>+E53+E54</f>
        <v>517650</v>
      </c>
      <c r="F50" s="82">
        <f>+F53+F54</f>
        <v>1303260</v>
      </c>
    </row>
    <row r="51" spans="2:8">
      <c r="B51" s="83"/>
      <c r="C51" s="84" t="s">
        <v>320</v>
      </c>
      <c r="D51" s="85"/>
      <c r="E51" s="86"/>
      <c r="F51" s="86"/>
    </row>
    <row r="52" spans="2:8">
      <c r="B52" s="83"/>
      <c r="C52" s="84" t="s">
        <v>321</v>
      </c>
      <c r="D52" s="85"/>
      <c r="E52" s="86"/>
      <c r="F52" s="86">
        <v>0</v>
      </c>
    </row>
    <row r="53" spans="2:8">
      <c r="B53" s="83"/>
      <c r="C53" s="84" t="s">
        <v>322</v>
      </c>
      <c r="D53" s="85"/>
      <c r="E53" s="86">
        <v>500000</v>
      </c>
      <c r="F53" s="86">
        <v>1300000</v>
      </c>
    </row>
    <row r="54" spans="2:8">
      <c r="B54" s="83"/>
      <c r="C54" s="84" t="s">
        <v>323</v>
      </c>
      <c r="D54" s="85"/>
      <c r="E54" s="86">
        <v>17650</v>
      </c>
      <c r="F54" s="86">
        <v>3260</v>
      </c>
    </row>
    <row r="55" spans="2:8">
      <c r="B55" s="79">
        <v>3</v>
      </c>
      <c r="C55" s="80" t="s">
        <v>324</v>
      </c>
      <c r="D55" s="81"/>
      <c r="E55" s="82">
        <f>+E45-E50</f>
        <v>-517650</v>
      </c>
      <c r="F55" s="82">
        <f>+F45-F50</f>
        <v>-3260</v>
      </c>
    </row>
    <row r="56" spans="2:8">
      <c r="B56" s="87"/>
      <c r="C56" s="87"/>
      <c r="D56" s="85"/>
      <c r="E56" s="86"/>
      <c r="F56" s="86"/>
    </row>
    <row r="57" spans="2:8">
      <c r="B57" s="96" t="s">
        <v>325</v>
      </c>
      <c r="C57" s="97" t="s">
        <v>326</v>
      </c>
      <c r="D57" s="81"/>
      <c r="E57" s="82">
        <f>+E55+E43+E26</f>
        <v>131558</v>
      </c>
      <c r="F57" s="82">
        <f>+F55+F43+F26</f>
        <v>1782188</v>
      </c>
    </row>
    <row r="58" spans="2:8">
      <c r="B58" s="87"/>
      <c r="C58" s="87"/>
      <c r="D58" s="85"/>
      <c r="E58" s="86"/>
      <c r="F58" s="86"/>
    </row>
    <row r="59" spans="2:8">
      <c r="B59" s="87"/>
      <c r="C59" s="97" t="s">
        <v>327</v>
      </c>
      <c r="D59" s="81"/>
      <c r="E59" s="82">
        <f>+E57+E60</f>
        <v>372395</v>
      </c>
      <c r="F59" s="82">
        <f>+F57+F60</f>
        <v>1832774</v>
      </c>
    </row>
    <row r="60" spans="2:8">
      <c r="B60" s="87"/>
      <c r="C60" s="97" t="s">
        <v>328</v>
      </c>
      <c r="D60" s="81"/>
      <c r="E60" s="82">
        <v>240837</v>
      </c>
      <c r="F60" s="82">
        <v>50586</v>
      </c>
      <c r="H60" s="93"/>
    </row>
    <row r="61" spans="2:8">
      <c r="B61" s="98"/>
      <c r="C61" s="98"/>
      <c r="D61" s="98"/>
      <c r="E61" s="99"/>
      <c r="F61" s="98"/>
    </row>
    <row r="62" spans="2:8">
      <c r="B62" s="98"/>
      <c r="C62" s="98"/>
      <c r="D62" s="98"/>
      <c r="E62" s="99"/>
      <c r="F62" s="98"/>
    </row>
    <row r="63" spans="2:8" s="44" customFormat="1" ht="12.75" customHeight="1">
      <c r="B63" s="44" t="s">
        <v>147</v>
      </c>
      <c r="C63" s="45"/>
      <c r="D63" s="46"/>
      <c r="E63" s="47"/>
      <c r="F63" s="46"/>
      <c r="G63" s="101"/>
    </row>
    <row r="64" spans="2:8" s="4" customFormat="1" ht="12.75" customHeight="1">
      <c r="B64" s="48"/>
      <c r="C64" s="45"/>
      <c r="D64" s="1"/>
      <c r="E64" s="2"/>
      <c r="F64" s="3"/>
      <c r="G64" s="104"/>
    </row>
    <row r="65" spans="2:7" s="4" customFormat="1" ht="12.75" customHeight="1">
      <c r="B65" s="44" t="s">
        <v>145</v>
      </c>
      <c r="C65" s="45"/>
      <c r="D65" s="46"/>
      <c r="E65" s="47" t="s">
        <v>146</v>
      </c>
      <c r="F65" s="47"/>
      <c r="G65" s="101"/>
    </row>
    <row r="66" spans="2:7" s="4" customFormat="1" ht="12.75" customHeight="1">
      <c r="C66" s="3"/>
      <c r="E66" s="1"/>
      <c r="F66" s="3"/>
      <c r="G66" s="104"/>
    </row>
    <row r="67" spans="2:7">
      <c r="B67" s="105"/>
      <c r="C67" s="105"/>
      <c r="D67" s="106"/>
      <c r="E67" s="99"/>
      <c r="F67" s="98"/>
    </row>
    <row r="68" spans="2:7">
      <c r="B68" s="105"/>
      <c r="C68" s="105"/>
      <c r="D68" s="106"/>
      <c r="E68" s="99"/>
      <c r="F68" s="98"/>
    </row>
  </sheetData>
  <mergeCells count="8">
    <mergeCell ref="B1:C1"/>
    <mergeCell ref="B2:C2"/>
    <mergeCell ref="B6:F6"/>
    <mergeCell ref="B7:F7"/>
    <mergeCell ref="B8:B9"/>
    <mergeCell ref="C8:C9"/>
    <mergeCell ref="D8:D9"/>
    <mergeCell ref="E8:F8"/>
  </mergeCells>
  <pageMargins left="0.70866141732283472" right="0.70866141732283472" top="0.74803149606299213" bottom="0.74803149606299213" header="0.31496062992125984" footer="0.31496062992125984"/>
  <pageSetup scale="67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437F5-6EFF-4B56-8F6E-A2356B079E23}">
  <sheetPr>
    <tabColor rgb="FFFFC000"/>
  </sheetPr>
  <dimension ref="B1:L111"/>
  <sheetViews>
    <sheetView workbookViewId="0">
      <selection activeCell="B1" sqref="B1:C1"/>
    </sheetView>
  </sheetViews>
  <sheetFormatPr defaultColWidth="9.28515625" defaultRowHeight="12.75"/>
  <cols>
    <col min="1" max="1" width="4.7109375" style="114" customWidth="1"/>
    <col min="2" max="2" width="42.5703125" style="114" customWidth="1"/>
    <col min="3" max="3" width="12.42578125" style="120" customWidth="1"/>
    <col min="4" max="4" width="11.28515625" style="120" customWidth="1"/>
    <col min="5" max="5" width="11.5703125" style="120" customWidth="1"/>
    <col min="6" max="10" width="10.5703125" style="120" customWidth="1"/>
    <col min="11" max="11" width="13.28515625" style="120" customWidth="1"/>
    <col min="12" max="12" width="14.28515625" style="120" customWidth="1"/>
    <col min="13" max="13" width="4.140625" style="114" customWidth="1"/>
    <col min="14" max="256" width="9.28515625" style="114"/>
    <col min="257" max="257" width="8.28515625" style="114" customWidth="1"/>
    <col min="258" max="258" width="42.5703125" style="114" customWidth="1"/>
    <col min="259" max="259" width="12.42578125" style="114" customWidth="1"/>
    <col min="260" max="260" width="11.28515625" style="114" customWidth="1"/>
    <col min="261" max="261" width="11.5703125" style="114" customWidth="1"/>
    <col min="262" max="266" width="10.5703125" style="114" customWidth="1"/>
    <col min="267" max="267" width="13.28515625" style="114" customWidth="1"/>
    <col min="268" max="268" width="14.28515625" style="114" customWidth="1"/>
    <col min="269" max="269" width="4.140625" style="114" customWidth="1"/>
    <col min="270" max="512" width="9.28515625" style="114"/>
    <col min="513" max="513" width="8.28515625" style="114" customWidth="1"/>
    <col min="514" max="514" width="42.5703125" style="114" customWidth="1"/>
    <col min="515" max="515" width="12.42578125" style="114" customWidth="1"/>
    <col min="516" max="516" width="11.28515625" style="114" customWidth="1"/>
    <col min="517" max="517" width="11.5703125" style="114" customWidth="1"/>
    <col min="518" max="522" width="10.5703125" style="114" customWidth="1"/>
    <col min="523" max="523" width="13.28515625" style="114" customWidth="1"/>
    <col min="524" max="524" width="14.28515625" style="114" customWidth="1"/>
    <col min="525" max="525" width="4.140625" style="114" customWidth="1"/>
    <col min="526" max="768" width="9.28515625" style="114"/>
    <col min="769" max="769" width="8.28515625" style="114" customWidth="1"/>
    <col min="770" max="770" width="42.5703125" style="114" customWidth="1"/>
    <col min="771" max="771" width="12.42578125" style="114" customWidth="1"/>
    <col min="772" max="772" width="11.28515625" style="114" customWidth="1"/>
    <col min="773" max="773" width="11.5703125" style="114" customWidth="1"/>
    <col min="774" max="778" width="10.5703125" style="114" customWidth="1"/>
    <col min="779" max="779" width="13.28515625" style="114" customWidth="1"/>
    <col min="780" max="780" width="14.28515625" style="114" customWidth="1"/>
    <col min="781" max="781" width="4.140625" style="114" customWidth="1"/>
    <col min="782" max="1024" width="9.28515625" style="114"/>
    <col min="1025" max="1025" width="8.28515625" style="114" customWidth="1"/>
    <col min="1026" max="1026" width="42.5703125" style="114" customWidth="1"/>
    <col min="1027" max="1027" width="12.42578125" style="114" customWidth="1"/>
    <col min="1028" max="1028" width="11.28515625" style="114" customWidth="1"/>
    <col min="1029" max="1029" width="11.5703125" style="114" customWidth="1"/>
    <col min="1030" max="1034" width="10.5703125" style="114" customWidth="1"/>
    <col min="1035" max="1035" width="13.28515625" style="114" customWidth="1"/>
    <col min="1036" max="1036" width="14.28515625" style="114" customWidth="1"/>
    <col min="1037" max="1037" width="4.140625" style="114" customWidth="1"/>
    <col min="1038" max="1280" width="9.28515625" style="114"/>
    <col min="1281" max="1281" width="8.28515625" style="114" customWidth="1"/>
    <col min="1282" max="1282" width="42.5703125" style="114" customWidth="1"/>
    <col min="1283" max="1283" width="12.42578125" style="114" customWidth="1"/>
    <col min="1284" max="1284" width="11.28515625" style="114" customWidth="1"/>
    <col min="1285" max="1285" width="11.5703125" style="114" customWidth="1"/>
    <col min="1286" max="1290" width="10.5703125" style="114" customWidth="1"/>
    <col min="1291" max="1291" width="13.28515625" style="114" customWidth="1"/>
    <col min="1292" max="1292" width="14.28515625" style="114" customWidth="1"/>
    <col min="1293" max="1293" width="4.140625" style="114" customWidth="1"/>
    <col min="1294" max="1536" width="9.28515625" style="114"/>
    <col min="1537" max="1537" width="8.28515625" style="114" customWidth="1"/>
    <col min="1538" max="1538" width="42.5703125" style="114" customWidth="1"/>
    <col min="1539" max="1539" width="12.42578125" style="114" customWidth="1"/>
    <col min="1540" max="1540" width="11.28515625" style="114" customWidth="1"/>
    <col min="1541" max="1541" width="11.5703125" style="114" customWidth="1"/>
    <col min="1542" max="1546" width="10.5703125" style="114" customWidth="1"/>
    <col min="1547" max="1547" width="13.28515625" style="114" customWidth="1"/>
    <col min="1548" max="1548" width="14.28515625" style="114" customWidth="1"/>
    <col min="1549" max="1549" width="4.140625" style="114" customWidth="1"/>
    <col min="1550" max="1792" width="9.28515625" style="114"/>
    <col min="1793" max="1793" width="8.28515625" style="114" customWidth="1"/>
    <col min="1794" max="1794" width="42.5703125" style="114" customWidth="1"/>
    <col min="1795" max="1795" width="12.42578125" style="114" customWidth="1"/>
    <col min="1796" max="1796" width="11.28515625" style="114" customWidth="1"/>
    <col min="1797" max="1797" width="11.5703125" style="114" customWidth="1"/>
    <col min="1798" max="1802" width="10.5703125" style="114" customWidth="1"/>
    <col min="1803" max="1803" width="13.28515625" style="114" customWidth="1"/>
    <col min="1804" max="1804" width="14.28515625" style="114" customWidth="1"/>
    <col min="1805" max="1805" width="4.140625" style="114" customWidth="1"/>
    <col min="1806" max="2048" width="9.28515625" style="114"/>
    <col min="2049" max="2049" width="8.28515625" style="114" customWidth="1"/>
    <col min="2050" max="2050" width="42.5703125" style="114" customWidth="1"/>
    <col min="2051" max="2051" width="12.42578125" style="114" customWidth="1"/>
    <col min="2052" max="2052" width="11.28515625" style="114" customWidth="1"/>
    <col min="2053" max="2053" width="11.5703125" style="114" customWidth="1"/>
    <col min="2054" max="2058" width="10.5703125" style="114" customWidth="1"/>
    <col min="2059" max="2059" width="13.28515625" style="114" customWidth="1"/>
    <col min="2060" max="2060" width="14.28515625" style="114" customWidth="1"/>
    <col min="2061" max="2061" width="4.140625" style="114" customWidth="1"/>
    <col min="2062" max="2304" width="9.28515625" style="114"/>
    <col min="2305" max="2305" width="8.28515625" style="114" customWidth="1"/>
    <col min="2306" max="2306" width="42.5703125" style="114" customWidth="1"/>
    <col min="2307" max="2307" width="12.42578125" style="114" customWidth="1"/>
    <col min="2308" max="2308" width="11.28515625" style="114" customWidth="1"/>
    <col min="2309" max="2309" width="11.5703125" style="114" customWidth="1"/>
    <col min="2310" max="2314" width="10.5703125" style="114" customWidth="1"/>
    <col min="2315" max="2315" width="13.28515625" style="114" customWidth="1"/>
    <col min="2316" max="2316" width="14.28515625" style="114" customWidth="1"/>
    <col min="2317" max="2317" width="4.140625" style="114" customWidth="1"/>
    <col min="2318" max="2560" width="9.28515625" style="114"/>
    <col min="2561" max="2561" width="8.28515625" style="114" customWidth="1"/>
    <col min="2562" max="2562" width="42.5703125" style="114" customWidth="1"/>
    <col min="2563" max="2563" width="12.42578125" style="114" customWidth="1"/>
    <col min="2564" max="2564" width="11.28515625" style="114" customWidth="1"/>
    <col min="2565" max="2565" width="11.5703125" style="114" customWidth="1"/>
    <col min="2566" max="2570" width="10.5703125" style="114" customWidth="1"/>
    <col min="2571" max="2571" width="13.28515625" style="114" customWidth="1"/>
    <col min="2572" max="2572" width="14.28515625" style="114" customWidth="1"/>
    <col min="2573" max="2573" width="4.140625" style="114" customWidth="1"/>
    <col min="2574" max="2816" width="9.28515625" style="114"/>
    <col min="2817" max="2817" width="8.28515625" style="114" customWidth="1"/>
    <col min="2818" max="2818" width="42.5703125" style="114" customWidth="1"/>
    <col min="2819" max="2819" width="12.42578125" style="114" customWidth="1"/>
    <col min="2820" max="2820" width="11.28515625" style="114" customWidth="1"/>
    <col min="2821" max="2821" width="11.5703125" style="114" customWidth="1"/>
    <col min="2822" max="2826" width="10.5703125" style="114" customWidth="1"/>
    <col min="2827" max="2827" width="13.28515625" style="114" customWidth="1"/>
    <col min="2828" max="2828" width="14.28515625" style="114" customWidth="1"/>
    <col min="2829" max="2829" width="4.140625" style="114" customWidth="1"/>
    <col min="2830" max="3072" width="9.28515625" style="114"/>
    <col min="3073" max="3073" width="8.28515625" style="114" customWidth="1"/>
    <col min="3074" max="3074" width="42.5703125" style="114" customWidth="1"/>
    <col min="3075" max="3075" width="12.42578125" style="114" customWidth="1"/>
    <col min="3076" max="3076" width="11.28515625" style="114" customWidth="1"/>
    <col min="3077" max="3077" width="11.5703125" style="114" customWidth="1"/>
    <col min="3078" max="3082" width="10.5703125" style="114" customWidth="1"/>
    <col min="3083" max="3083" width="13.28515625" style="114" customWidth="1"/>
    <col min="3084" max="3084" width="14.28515625" style="114" customWidth="1"/>
    <col min="3085" max="3085" width="4.140625" style="114" customWidth="1"/>
    <col min="3086" max="3328" width="9.28515625" style="114"/>
    <col min="3329" max="3329" width="8.28515625" style="114" customWidth="1"/>
    <col min="3330" max="3330" width="42.5703125" style="114" customWidth="1"/>
    <col min="3331" max="3331" width="12.42578125" style="114" customWidth="1"/>
    <col min="3332" max="3332" width="11.28515625" style="114" customWidth="1"/>
    <col min="3333" max="3333" width="11.5703125" style="114" customWidth="1"/>
    <col min="3334" max="3338" width="10.5703125" style="114" customWidth="1"/>
    <col min="3339" max="3339" width="13.28515625" style="114" customWidth="1"/>
    <col min="3340" max="3340" width="14.28515625" style="114" customWidth="1"/>
    <col min="3341" max="3341" width="4.140625" style="114" customWidth="1"/>
    <col min="3342" max="3584" width="9.28515625" style="114"/>
    <col min="3585" max="3585" width="8.28515625" style="114" customWidth="1"/>
    <col min="3586" max="3586" width="42.5703125" style="114" customWidth="1"/>
    <col min="3587" max="3587" width="12.42578125" style="114" customWidth="1"/>
    <col min="3588" max="3588" width="11.28515625" style="114" customWidth="1"/>
    <col min="3589" max="3589" width="11.5703125" style="114" customWidth="1"/>
    <col min="3590" max="3594" width="10.5703125" style="114" customWidth="1"/>
    <col min="3595" max="3595" width="13.28515625" style="114" customWidth="1"/>
    <col min="3596" max="3596" width="14.28515625" style="114" customWidth="1"/>
    <col min="3597" max="3597" width="4.140625" style="114" customWidth="1"/>
    <col min="3598" max="3840" width="9.28515625" style="114"/>
    <col min="3841" max="3841" width="8.28515625" style="114" customWidth="1"/>
    <col min="3842" max="3842" width="42.5703125" style="114" customWidth="1"/>
    <col min="3843" max="3843" width="12.42578125" style="114" customWidth="1"/>
    <col min="3844" max="3844" width="11.28515625" style="114" customWidth="1"/>
    <col min="3845" max="3845" width="11.5703125" style="114" customWidth="1"/>
    <col min="3846" max="3850" width="10.5703125" style="114" customWidth="1"/>
    <col min="3851" max="3851" width="13.28515625" style="114" customWidth="1"/>
    <col min="3852" max="3852" width="14.28515625" style="114" customWidth="1"/>
    <col min="3853" max="3853" width="4.140625" style="114" customWidth="1"/>
    <col min="3854" max="4096" width="9.28515625" style="114"/>
    <col min="4097" max="4097" width="8.28515625" style="114" customWidth="1"/>
    <col min="4098" max="4098" width="42.5703125" style="114" customWidth="1"/>
    <col min="4099" max="4099" width="12.42578125" style="114" customWidth="1"/>
    <col min="4100" max="4100" width="11.28515625" style="114" customWidth="1"/>
    <col min="4101" max="4101" width="11.5703125" style="114" customWidth="1"/>
    <col min="4102" max="4106" width="10.5703125" style="114" customWidth="1"/>
    <col min="4107" max="4107" width="13.28515625" style="114" customWidth="1"/>
    <col min="4108" max="4108" width="14.28515625" style="114" customWidth="1"/>
    <col min="4109" max="4109" width="4.140625" style="114" customWidth="1"/>
    <col min="4110" max="4352" width="9.28515625" style="114"/>
    <col min="4353" max="4353" width="8.28515625" style="114" customWidth="1"/>
    <col min="4354" max="4354" width="42.5703125" style="114" customWidth="1"/>
    <col min="4355" max="4355" width="12.42578125" style="114" customWidth="1"/>
    <col min="4356" max="4356" width="11.28515625" style="114" customWidth="1"/>
    <col min="4357" max="4357" width="11.5703125" style="114" customWidth="1"/>
    <col min="4358" max="4362" width="10.5703125" style="114" customWidth="1"/>
    <col min="4363" max="4363" width="13.28515625" style="114" customWidth="1"/>
    <col min="4364" max="4364" width="14.28515625" style="114" customWidth="1"/>
    <col min="4365" max="4365" width="4.140625" style="114" customWidth="1"/>
    <col min="4366" max="4608" width="9.28515625" style="114"/>
    <col min="4609" max="4609" width="8.28515625" style="114" customWidth="1"/>
    <col min="4610" max="4610" width="42.5703125" style="114" customWidth="1"/>
    <col min="4611" max="4611" width="12.42578125" style="114" customWidth="1"/>
    <col min="4612" max="4612" width="11.28515625" style="114" customWidth="1"/>
    <col min="4613" max="4613" width="11.5703125" style="114" customWidth="1"/>
    <col min="4614" max="4618" width="10.5703125" style="114" customWidth="1"/>
    <col min="4619" max="4619" width="13.28515625" style="114" customWidth="1"/>
    <col min="4620" max="4620" width="14.28515625" style="114" customWidth="1"/>
    <col min="4621" max="4621" width="4.140625" style="114" customWidth="1"/>
    <col min="4622" max="4864" width="9.28515625" style="114"/>
    <col min="4865" max="4865" width="8.28515625" style="114" customWidth="1"/>
    <col min="4866" max="4866" width="42.5703125" style="114" customWidth="1"/>
    <col min="4867" max="4867" width="12.42578125" style="114" customWidth="1"/>
    <col min="4868" max="4868" width="11.28515625" style="114" customWidth="1"/>
    <col min="4869" max="4869" width="11.5703125" style="114" customWidth="1"/>
    <col min="4870" max="4874" width="10.5703125" style="114" customWidth="1"/>
    <col min="4875" max="4875" width="13.28515625" style="114" customWidth="1"/>
    <col min="4876" max="4876" width="14.28515625" style="114" customWidth="1"/>
    <col min="4877" max="4877" width="4.140625" style="114" customWidth="1"/>
    <col min="4878" max="5120" width="9.28515625" style="114"/>
    <col min="5121" max="5121" width="8.28515625" style="114" customWidth="1"/>
    <col min="5122" max="5122" width="42.5703125" style="114" customWidth="1"/>
    <col min="5123" max="5123" width="12.42578125" style="114" customWidth="1"/>
    <col min="5124" max="5124" width="11.28515625" style="114" customWidth="1"/>
    <col min="5125" max="5125" width="11.5703125" style="114" customWidth="1"/>
    <col min="5126" max="5130" width="10.5703125" style="114" customWidth="1"/>
    <col min="5131" max="5131" width="13.28515625" style="114" customWidth="1"/>
    <col min="5132" max="5132" width="14.28515625" style="114" customWidth="1"/>
    <col min="5133" max="5133" width="4.140625" style="114" customWidth="1"/>
    <col min="5134" max="5376" width="9.28515625" style="114"/>
    <col min="5377" max="5377" width="8.28515625" style="114" customWidth="1"/>
    <col min="5378" max="5378" width="42.5703125" style="114" customWidth="1"/>
    <col min="5379" max="5379" width="12.42578125" style="114" customWidth="1"/>
    <col min="5380" max="5380" width="11.28515625" style="114" customWidth="1"/>
    <col min="5381" max="5381" width="11.5703125" style="114" customWidth="1"/>
    <col min="5382" max="5386" width="10.5703125" style="114" customWidth="1"/>
    <col min="5387" max="5387" width="13.28515625" style="114" customWidth="1"/>
    <col min="5388" max="5388" width="14.28515625" style="114" customWidth="1"/>
    <col min="5389" max="5389" width="4.140625" style="114" customWidth="1"/>
    <col min="5390" max="5632" width="9.28515625" style="114"/>
    <col min="5633" max="5633" width="8.28515625" style="114" customWidth="1"/>
    <col min="5634" max="5634" width="42.5703125" style="114" customWidth="1"/>
    <col min="5635" max="5635" width="12.42578125" style="114" customWidth="1"/>
    <col min="5636" max="5636" width="11.28515625" style="114" customWidth="1"/>
    <col min="5637" max="5637" width="11.5703125" style="114" customWidth="1"/>
    <col min="5638" max="5642" width="10.5703125" style="114" customWidth="1"/>
    <col min="5643" max="5643" width="13.28515625" style="114" customWidth="1"/>
    <col min="5644" max="5644" width="14.28515625" style="114" customWidth="1"/>
    <col min="5645" max="5645" width="4.140625" style="114" customWidth="1"/>
    <col min="5646" max="5888" width="9.28515625" style="114"/>
    <col min="5889" max="5889" width="8.28515625" style="114" customWidth="1"/>
    <col min="5890" max="5890" width="42.5703125" style="114" customWidth="1"/>
    <col min="5891" max="5891" width="12.42578125" style="114" customWidth="1"/>
    <col min="5892" max="5892" width="11.28515625" style="114" customWidth="1"/>
    <col min="5893" max="5893" width="11.5703125" style="114" customWidth="1"/>
    <col min="5894" max="5898" width="10.5703125" style="114" customWidth="1"/>
    <col min="5899" max="5899" width="13.28515625" style="114" customWidth="1"/>
    <col min="5900" max="5900" width="14.28515625" style="114" customWidth="1"/>
    <col min="5901" max="5901" width="4.140625" style="114" customWidth="1"/>
    <col min="5902" max="6144" width="9.28515625" style="114"/>
    <col min="6145" max="6145" width="8.28515625" style="114" customWidth="1"/>
    <col min="6146" max="6146" width="42.5703125" style="114" customWidth="1"/>
    <col min="6147" max="6147" width="12.42578125" style="114" customWidth="1"/>
    <col min="6148" max="6148" width="11.28515625" style="114" customWidth="1"/>
    <col min="6149" max="6149" width="11.5703125" style="114" customWidth="1"/>
    <col min="6150" max="6154" width="10.5703125" style="114" customWidth="1"/>
    <col min="6155" max="6155" width="13.28515625" style="114" customWidth="1"/>
    <col min="6156" max="6156" width="14.28515625" style="114" customWidth="1"/>
    <col min="6157" max="6157" width="4.140625" style="114" customWidth="1"/>
    <col min="6158" max="6400" width="9.28515625" style="114"/>
    <col min="6401" max="6401" width="8.28515625" style="114" customWidth="1"/>
    <col min="6402" max="6402" width="42.5703125" style="114" customWidth="1"/>
    <col min="6403" max="6403" width="12.42578125" style="114" customWidth="1"/>
    <col min="6404" max="6404" width="11.28515625" style="114" customWidth="1"/>
    <col min="6405" max="6405" width="11.5703125" style="114" customWidth="1"/>
    <col min="6406" max="6410" width="10.5703125" style="114" customWidth="1"/>
    <col min="6411" max="6411" width="13.28515625" style="114" customWidth="1"/>
    <col min="6412" max="6412" width="14.28515625" style="114" customWidth="1"/>
    <col min="6413" max="6413" width="4.140625" style="114" customWidth="1"/>
    <col min="6414" max="6656" width="9.28515625" style="114"/>
    <col min="6657" max="6657" width="8.28515625" style="114" customWidth="1"/>
    <col min="6658" max="6658" width="42.5703125" style="114" customWidth="1"/>
    <col min="6659" max="6659" width="12.42578125" style="114" customWidth="1"/>
    <col min="6660" max="6660" width="11.28515625" style="114" customWidth="1"/>
    <col min="6661" max="6661" width="11.5703125" style="114" customWidth="1"/>
    <col min="6662" max="6666" width="10.5703125" style="114" customWidth="1"/>
    <col min="6667" max="6667" width="13.28515625" style="114" customWidth="1"/>
    <col min="6668" max="6668" width="14.28515625" style="114" customWidth="1"/>
    <col min="6669" max="6669" width="4.140625" style="114" customWidth="1"/>
    <col min="6670" max="6912" width="9.28515625" style="114"/>
    <col min="6913" max="6913" width="8.28515625" style="114" customWidth="1"/>
    <col min="6914" max="6914" width="42.5703125" style="114" customWidth="1"/>
    <col min="6915" max="6915" width="12.42578125" style="114" customWidth="1"/>
    <col min="6916" max="6916" width="11.28515625" style="114" customWidth="1"/>
    <col min="6917" max="6917" width="11.5703125" style="114" customWidth="1"/>
    <col min="6918" max="6922" width="10.5703125" style="114" customWidth="1"/>
    <col min="6923" max="6923" width="13.28515625" style="114" customWidth="1"/>
    <col min="6924" max="6924" width="14.28515625" style="114" customWidth="1"/>
    <col min="6925" max="6925" width="4.140625" style="114" customWidth="1"/>
    <col min="6926" max="7168" width="9.28515625" style="114"/>
    <col min="7169" max="7169" width="8.28515625" style="114" customWidth="1"/>
    <col min="7170" max="7170" width="42.5703125" style="114" customWidth="1"/>
    <col min="7171" max="7171" width="12.42578125" style="114" customWidth="1"/>
    <col min="7172" max="7172" width="11.28515625" style="114" customWidth="1"/>
    <col min="7173" max="7173" width="11.5703125" style="114" customWidth="1"/>
    <col min="7174" max="7178" width="10.5703125" style="114" customWidth="1"/>
    <col min="7179" max="7179" width="13.28515625" style="114" customWidth="1"/>
    <col min="7180" max="7180" width="14.28515625" style="114" customWidth="1"/>
    <col min="7181" max="7181" width="4.140625" style="114" customWidth="1"/>
    <col min="7182" max="7424" width="9.28515625" style="114"/>
    <col min="7425" max="7425" width="8.28515625" style="114" customWidth="1"/>
    <col min="7426" max="7426" width="42.5703125" style="114" customWidth="1"/>
    <col min="7427" max="7427" width="12.42578125" style="114" customWidth="1"/>
    <col min="7428" max="7428" width="11.28515625" style="114" customWidth="1"/>
    <col min="7429" max="7429" width="11.5703125" style="114" customWidth="1"/>
    <col min="7430" max="7434" width="10.5703125" style="114" customWidth="1"/>
    <col min="7435" max="7435" width="13.28515625" style="114" customWidth="1"/>
    <col min="7436" max="7436" width="14.28515625" style="114" customWidth="1"/>
    <col min="7437" max="7437" width="4.140625" style="114" customWidth="1"/>
    <col min="7438" max="7680" width="9.28515625" style="114"/>
    <col min="7681" max="7681" width="8.28515625" style="114" customWidth="1"/>
    <col min="7682" max="7682" width="42.5703125" style="114" customWidth="1"/>
    <col min="7683" max="7683" width="12.42578125" style="114" customWidth="1"/>
    <col min="7684" max="7684" width="11.28515625" style="114" customWidth="1"/>
    <col min="7685" max="7685" width="11.5703125" style="114" customWidth="1"/>
    <col min="7686" max="7690" width="10.5703125" style="114" customWidth="1"/>
    <col min="7691" max="7691" width="13.28515625" style="114" customWidth="1"/>
    <col min="7692" max="7692" width="14.28515625" style="114" customWidth="1"/>
    <col min="7693" max="7693" width="4.140625" style="114" customWidth="1"/>
    <col min="7694" max="7936" width="9.28515625" style="114"/>
    <col min="7937" max="7937" width="8.28515625" style="114" customWidth="1"/>
    <col min="7938" max="7938" width="42.5703125" style="114" customWidth="1"/>
    <col min="7939" max="7939" width="12.42578125" style="114" customWidth="1"/>
    <col min="7940" max="7940" width="11.28515625" style="114" customWidth="1"/>
    <col min="7941" max="7941" width="11.5703125" style="114" customWidth="1"/>
    <col min="7942" max="7946" width="10.5703125" style="114" customWidth="1"/>
    <col min="7947" max="7947" width="13.28515625" style="114" customWidth="1"/>
    <col min="7948" max="7948" width="14.28515625" style="114" customWidth="1"/>
    <col min="7949" max="7949" width="4.140625" style="114" customWidth="1"/>
    <col min="7950" max="8192" width="9.28515625" style="114"/>
    <col min="8193" max="8193" width="8.28515625" style="114" customWidth="1"/>
    <col min="8194" max="8194" width="42.5703125" style="114" customWidth="1"/>
    <col min="8195" max="8195" width="12.42578125" style="114" customWidth="1"/>
    <col min="8196" max="8196" width="11.28515625" style="114" customWidth="1"/>
    <col min="8197" max="8197" width="11.5703125" style="114" customWidth="1"/>
    <col min="8198" max="8202" width="10.5703125" style="114" customWidth="1"/>
    <col min="8203" max="8203" width="13.28515625" style="114" customWidth="1"/>
    <col min="8204" max="8204" width="14.28515625" style="114" customWidth="1"/>
    <col min="8205" max="8205" width="4.140625" style="114" customWidth="1"/>
    <col min="8206" max="8448" width="9.28515625" style="114"/>
    <col min="8449" max="8449" width="8.28515625" style="114" customWidth="1"/>
    <col min="8450" max="8450" width="42.5703125" style="114" customWidth="1"/>
    <col min="8451" max="8451" width="12.42578125" style="114" customWidth="1"/>
    <col min="8452" max="8452" width="11.28515625" style="114" customWidth="1"/>
    <col min="8453" max="8453" width="11.5703125" style="114" customWidth="1"/>
    <col min="8454" max="8458" width="10.5703125" style="114" customWidth="1"/>
    <col min="8459" max="8459" width="13.28515625" style="114" customWidth="1"/>
    <col min="8460" max="8460" width="14.28515625" style="114" customWidth="1"/>
    <col min="8461" max="8461" width="4.140625" style="114" customWidth="1"/>
    <col min="8462" max="8704" width="9.28515625" style="114"/>
    <col min="8705" max="8705" width="8.28515625" style="114" customWidth="1"/>
    <col min="8706" max="8706" width="42.5703125" style="114" customWidth="1"/>
    <col min="8707" max="8707" width="12.42578125" style="114" customWidth="1"/>
    <col min="8708" max="8708" width="11.28515625" style="114" customWidth="1"/>
    <col min="8709" max="8709" width="11.5703125" style="114" customWidth="1"/>
    <col min="8710" max="8714" width="10.5703125" style="114" customWidth="1"/>
    <col min="8715" max="8715" width="13.28515625" style="114" customWidth="1"/>
    <col min="8716" max="8716" width="14.28515625" style="114" customWidth="1"/>
    <col min="8717" max="8717" width="4.140625" style="114" customWidth="1"/>
    <col min="8718" max="8960" width="9.28515625" style="114"/>
    <col min="8961" max="8961" width="8.28515625" style="114" customWidth="1"/>
    <col min="8962" max="8962" width="42.5703125" style="114" customWidth="1"/>
    <col min="8963" max="8963" width="12.42578125" style="114" customWidth="1"/>
    <col min="8964" max="8964" width="11.28515625" style="114" customWidth="1"/>
    <col min="8965" max="8965" width="11.5703125" style="114" customWidth="1"/>
    <col min="8966" max="8970" width="10.5703125" style="114" customWidth="1"/>
    <col min="8971" max="8971" width="13.28515625" style="114" customWidth="1"/>
    <col min="8972" max="8972" width="14.28515625" style="114" customWidth="1"/>
    <col min="8973" max="8973" width="4.140625" style="114" customWidth="1"/>
    <col min="8974" max="9216" width="9.28515625" style="114"/>
    <col min="9217" max="9217" width="8.28515625" style="114" customWidth="1"/>
    <col min="9218" max="9218" width="42.5703125" style="114" customWidth="1"/>
    <col min="9219" max="9219" width="12.42578125" style="114" customWidth="1"/>
    <col min="9220" max="9220" width="11.28515625" style="114" customWidth="1"/>
    <col min="9221" max="9221" width="11.5703125" style="114" customWidth="1"/>
    <col min="9222" max="9226" width="10.5703125" style="114" customWidth="1"/>
    <col min="9227" max="9227" width="13.28515625" style="114" customWidth="1"/>
    <col min="9228" max="9228" width="14.28515625" style="114" customWidth="1"/>
    <col min="9229" max="9229" width="4.140625" style="114" customWidth="1"/>
    <col min="9230" max="9472" width="9.28515625" style="114"/>
    <col min="9473" max="9473" width="8.28515625" style="114" customWidth="1"/>
    <col min="9474" max="9474" width="42.5703125" style="114" customWidth="1"/>
    <col min="9475" max="9475" width="12.42578125" style="114" customWidth="1"/>
    <col min="9476" max="9476" width="11.28515625" style="114" customWidth="1"/>
    <col min="9477" max="9477" width="11.5703125" style="114" customWidth="1"/>
    <col min="9478" max="9482" width="10.5703125" style="114" customWidth="1"/>
    <col min="9483" max="9483" width="13.28515625" style="114" customWidth="1"/>
    <col min="9484" max="9484" width="14.28515625" style="114" customWidth="1"/>
    <col min="9485" max="9485" width="4.140625" style="114" customWidth="1"/>
    <col min="9486" max="9728" width="9.28515625" style="114"/>
    <col min="9729" max="9729" width="8.28515625" style="114" customWidth="1"/>
    <col min="9730" max="9730" width="42.5703125" style="114" customWidth="1"/>
    <col min="9731" max="9731" width="12.42578125" style="114" customWidth="1"/>
    <col min="9732" max="9732" width="11.28515625" style="114" customWidth="1"/>
    <col min="9733" max="9733" width="11.5703125" style="114" customWidth="1"/>
    <col min="9734" max="9738" width="10.5703125" style="114" customWidth="1"/>
    <col min="9739" max="9739" width="13.28515625" style="114" customWidth="1"/>
    <col min="9740" max="9740" width="14.28515625" style="114" customWidth="1"/>
    <col min="9741" max="9741" width="4.140625" style="114" customWidth="1"/>
    <col min="9742" max="9984" width="9.28515625" style="114"/>
    <col min="9985" max="9985" width="8.28515625" style="114" customWidth="1"/>
    <col min="9986" max="9986" width="42.5703125" style="114" customWidth="1"/>
    <col min="9987" max="9987" width="12.42578125" style="114" customWidth="1"/>
    <col min="9988" max="9988" width="11.28515625" style="114" customWidth="1"/>
    <col min="9989" max="9989" width="11.5703125" style="114" customWidth="1"/>
    <col min="9990" max="9994" width="10.5703125" style="114" customWidth="1"/>
    <col min="9995" max="9995" width="13.28515625" style="114" customWidth="1"/>
    <col min="9996" max="9996" width="14.28515625" style="114" customWidth="1"/>
    <col min="9997" max="9997" width="4.140625" style="114" customWidth="1"/>
    <col min="9998" max="10240" width="9.28515625" style="114"/>
    <col min="10241" max="10241" width="8.28515625" style="114" customWidth="1"/>
    <col min="10242" max="10242" width="42.5703125" style="114" customWidth="1"/>
    <col min="10243" max="10243" width="12.42578125" style="114" customWidth="1"/>
    <col min="10244" max="10244" width="11.28515625" style="114" customWidth="1"/>
    <col min="10245" max="10245" width="11.5703125" style="114" customWidth="1"/>
    <col min="10246" max="10250" width="10.5703125" style="114" customWidth="1"/>
    <col min="10251" max="10251" width="13.28515625" style="114" customWidth="1"/>
    <col min="10252" max="10252" width="14.28515625" style="114" customWidth="1"/>
    <col min="10253" max="10253" width="4.140625" style="114" customWidth="1"/>
    <col min="10254" max="10496" width="9.28515625" style="114"/>
    <col min="10497" max="10497" width="8.28515625" style="114" customWidth="1"/>
    <col min="10498" max="10498" width="42.5703125" style="114" customWidth="1"/>
    <col min="10499" max="10499" width="12.42578125" style="114" customWidth="1"/>
    <col min="10500" max="10500" width="11.28515625" style="114" customWidth="1"/>
    <col min="10501" max="10501" width="11.5703125" style="114" customWidth="1"/>
    <col min="10502" max="10506" width="10.5703125" style="114" customWidth="1"/>
    <col min="10507" max="10507" width="13.28515625" style="114" customWidth="1"/>
    <col min="10508" max="10508" width="14.28515625" style="114" customWidth="1"/>
    <col min="10509" max="10509" width="4.140625" style="114" customWidth="1"/>
    <col min="10510" max="10752" width="9.28515625" style="114"/>
    <col min="10753" max="10753" width="8.28515625" style="114" customWidth="1"/>
    <col min="10754" max="10754" width="42.5703125" style="114" customWidth="1"/>
    <col min="10755" max="10755" width="12.42578125" style="114" customWidth="1"/>
    <col min="10756" max="10756" width="11.28515625" style="114" customWidth="1"/>
    <col min="10757" max="10757" width="11.5703125" style="114" customWidth="1"/>
    <col min="10758" max="10762" width="10.5703125" style="114" customWidth="1"/>
    <col min="10763" max="10763" width="13.28515625" style="114" customWidth="1"/>
    <col min="10764" max="10764" width="14.28515625" style="114" customWidth="1"/>
    <col min="10765" max="10765" width="4.140625" style="114" customWidth="1"/>
    <col min="10766" max="11008" width="9.28515625" style="114"/>
    <col min="11009" max="11009" width="8.28515625" style="114" customWidth="1"/>
    <col min="11010" max="11010" width="42.5703125" style="114" customWidth="1"/>
    <col min="11011" max="11011" width="12.42578125" style="114" customWidth="1"/>
    <col min="11012" max="11012" width="11.28515625" style="114" customWidth="1"/>
    <col min="11013" max="11013" width="11.5703125" style="114" customWidth="1"/>
    <col min="11014" max="11018" width="10.5703125" style="114" customWidth="1"/>
    <col min="11019" max="11019" width="13.28515625" style="114" customWidth="1"/>
    <col min="11020" max="11020" width="14.28515625" style="114" customWidth="1"/>
    <col min="11021" max="11021" width="4.140625" style="114" customWidth="1"/>
    <col min="11022" max="11264" width="9.28515625" style="114"/>
    <col min="11265" max="11265" width="8.28515625" style="114" customWidth="1"/>
    <col min="11266" max="11266" width="42.5703125" style="114" customWidth="1"/>
    <col min="11267" max="11267" width="12.42578125" style="114" customWidth="1"/>
    <col min="11268" max="11268" width="11.28515625" style="114" customWidth="1"/>
    <col min="11269" max="11269" width="11.5703125" style="114" customWidth="1"/>
    <col min="11270" max="11274" width="10.5703125" style="114" customWidth="1"/>
    <col min="11275" max="11275" width="13.28515625" style="114" customWidth="1"/>
    <col min="11276" max="11276" width="14.28515625" style="114" customWidth="1"/>
    <col min="11277" max="11277" width="4.140625" style="114" customWidth="1"/>
    <col min="11278" max="11520" width="9.28515625" style="114"/>
    <col min="11521" max="11521" width="8.28515625" style="114" customWidth="1"/>
    <col min="11522" max="11522" width="42.5703125" style="114" customWidth="1"/>
    <col min="11523" max="11523" width="12.42578125" style="114" customWidth="1"/>
    <col min="11524" max="11524" width="11.28515625" style="114" customWidth="1"/>
    <col min="11525" max="11525" width="11.5703125" style="114" customWidth="1"/>
    <col min="11526" max="11530" width="10.5703125" style="114" customWidth="1"/>
    <col min="11531" max="11531" width="13.28515625" style="114" customWidth="1"/>
    <col min="11532" max="11532" width="14.28515625" style="114" customWidth="1"/>
    <col min="11533" max="11533" width="4.140625" style="114" customWidth="1"/>
    <col min="11534" max="11776" width="9.28515625" style="114"/>
    <col min="11777" max="11777" width="8.28515625" style="114" customWidth="1"/>
    <col min="11778" max="11778" width="42.5703125" style="114" customWidth="1"/>
    <col min="11779" max="11779" width="12.42578125" style="114" customWidth="1"/>
    <col min="11780" max="11780" width="11.28515625" style="114" customWidth="1"/>
    <col min="11781" max="11781" width="11.5703125" style="114" customWidth="1"/>
    <col min="11782" max="11786" width="10.5703125" style="114" customWidth="1"/>
    <col min="11787" max="11787" width="13.28515625" style="114" customWidth="1"/>
    <col min="11788" max="11788" width="14.28515625" style="114" customWidth="1"/>
    <col min="11789" max="11789" width="4.140625" style="114" customWidth="1"/>
    <col min="11790" max="12032" width="9.28515625" style="114"/>
    <col min="12033" max="12033" width="8.28515625" style="114" customWidth="1"/>
    <col min="12034" max="12034" width="42.5703125" style="114" customWidth="1"/>
    <col min="12035" max="12035" width="12.42578125" style="114" customWidth="1"/>
    <col min="12036" max="12036" width="11.28515625" style="114" customWidth="1"/>
    <col min="12037" max="12037" width="11.5703125" style="114" customWidth="1"/>
    <col min="12038" max="12042" width="10.5703125" style="114" customWidth="1"/>
    <col min="12043" max="12043" width="13.28515625" style="114" customWidth="1"/>
    <col min="12044" max="12044" width="14.28515625" style="114" customWidth="1"/>
    <col min="12045" max="12045" width="4.140625" style="114" customWidth="1"/>
    <col min="12046" max="12288" width="9.28515625" style="114"/>
    <col min="12289" max="12289" width="8.28515625" style="114" customWidth="1"/>
    <col min="12290" max="12290" width="42.5703125" style="114" customWidth="1"/>
    <col min="12291" max="12291" width="12.42578125" style="114" customWidth="1"/>
    <col min="12292" max="12292" width="11.28515625" style="114" customWidth="1"/>
    <col min="12293" max="12293" width="11.5703125" style="114" customWidth="1"/>
    <col min="12294" max="12298" width="10.5703125" style="114" customWidth="1"/>
    <col min="12299" max="12299" width="13.28515625" style="114" customWidth="1"/>
    <col min="12300" max="12300" width="14.28515625" style="114" customWidth="1"/>
    <col min="12301" max="12301" width="4.140625" style="114" customWidth="1"/>
    <col min="12302" max="12544" width="9.28515625" style="114"/>
    <col min="12545" max="12545" width="8.28515625" style="114" customWidth="1"/>
    <col min="12546" max="12546" width="42.5703125" style="114" customWidth="1"/>
    <col min="12547" max="12547" width="12.42578125" style="114" customWidth="1"/>
    <col min="12548" max="12548" width="11.28515625" style="114" customWidth="1"/>
    <col min="12549" max="12549" width="11.5703125" style="114" customWidth="1"/>
    <col min="12550" max="12554" width="10.5703125" style="114" customWidth="1"/>
    <col min="12555" max="12555" width="13.28515625" style="114" customWidth="1"/>
    <col min="12556" max="12556" width="14.28515625" style="114" customWidth="1"/>
    <col min="12557" max="12557" width="4.140625" style="114" customWidth="1"/>
    <col min="12558" max="12800" width="9.28515625" style="114"/>
    <col min="12801" max="12801" width="8.28515625" style="114" customWidth="1"/>
    <col min="12802" max="12802" width="42.5703125" style="114" customWidth="1"/>
    <col min="12803" max="12803" width="12.42578125" style="114" customWidth="1"/>
    <col min="12804" max="12804" width="11.28515625" style="114" customWidth="1"/>
    <col min="12805" max="12805" width="11.5703125" style="114" customWidth="1"/>
    <col min="12806" max="12810" width="10.5703125" style="114" customWidth="1"/>
    <col min="12811" max="12811" width="13.28515625" style="114" customWidth="1"/>
    <col min="12812" max="12812" width="14.28515625" style="114" customWidth="1"/>
    <col min="12813" max="12813" width="4.140625" style="114" customWidth="1"/>
    <col min="12814" max="13056" width="9.28515625" style="114"/>
    <col min="13057" max="13057" width="8.28515625" style="114" customWidth="1"/>
    <col min="13058" max="13058" width="42.5703125" style="114" customWidth="1"/>
    <col min="13059" max="13059" width="12.42578125" style="114" customWidth="1"/>
    <col min="13060" max="13060" width="11.28515625" style="114" customWidth="1"/>
    <col min="13061" max="13061" width="11.5703125" style="114" customWidth="1"/>
    <col min="13062" max="13066" width="10.5703125" style="114" customWidth="1"/>
    <col min="13067" max="13067" width="13.28515625" style="114" customWidth="1"/>
    <col min="13068" max="13068" width="14.28515625" style="114" customWidth="1"/>
    <col min="13069" max="13069" width="4.140625" style="114" customWidth="1"/>
    <col min="13070" max="13312" width="9.28515625" style="114"/>
    <col min="13313" max="13313" width="8.28515625" style="114" customWidth="1"/>
    <col min="13314" max="13314" width="42.5703125" style="114" customWidth="1"/>
    <col min="13315" max="13315" width="12.42578125" style="114" customWidth="1"/>
    <col min="13316" max="13316" width="11.28515625" style="114" customWidth="1"/>
    <col min="13317" max="13317" width="11.5703125" style="114" customWidth="1"/>
    <col min="13318" max="13322" width="10.5703125" style="114" customWidth="1"/>
    <col min="13323" max="13323" width="13.28515625" style="114" customWidth="1"/>
    <col min="13324" max="13324" width="14.28515625" style="114" customWidth="1"/>
    <col min="13325" max="13325" width="4.140625" style="114" customWidth="1"/>
    <col min="13326" max="13568" width="9.28515625" style="114"/>
    <col min="13569" max="13569" width="8.28515625" style="114" customWidth="1"/>
    <col min="13570" max="13570" width="42.5703125" style="114" customWidth="1"/>
    <col min="13571" max="13571" width="12.42578125" style="114" customWidth="1"/>
    <col min="13572" max="13572" width="11.28515625" style="114" customWidth="1"/>
    <col min="13573" max="13573" width="11.5703125" style="114" customWidth="1"/>
    <col min="13574" max="13578" width="10.5703125" style="114" customWidth="1"/>
    <col min="13579" max="13579" width="13.28515625" style="114" customWidth="1"/>
    <col min="13580" max="13580" width="14.28515625" style="114" customWidth="1"/>
    <col min="13581" max="13581" width="4.140625" style="114" customWidth="1"/>
    <col min="13582" max="13824" width="9.28515625" style="114"/>
    <col min="13825" max="13825" width="8.28515625" style="114" customWidth="1"/>
    <col min="13826" max="13826" width="42.5703125" style="114" customWidth="1"/>
    <col min="13827" max="13827" width="12.42578125" style="114" customWidth="1"/>
    <col min="13828" max="13828" width="11.28515625" style="114" customWidth="1"/>
    <col min="13829" max="13829" width="11.5703125" style="114" customWidth="1"/>
    <col min="13830" max="13834" width="10.5703125" style="114" customWidth="1"/>
    <col min="13835" max="13835" width="13.28515625" style="114" customWidth="1"/>
    <col min="13836" max="13836" width="14.28515625" style="114" customWidth="1"/>
    <col min="13837" max="13837" width="4.140625" style="114" customWidth="1"/>
    <col min="13838" max="14080" width="9.28515625" style="114"/>
    <col min="14081" max="14081" width="8.28515625" style="114" customWidth="1"/>
    <col min="14082" max="14082" width="42.5703125" style="114" customWidth="1"/>
    <col min="14083" max="14083" width="12.42578125" style="114" customWidth="1"/>
    <col min="14084" max="14084" width="11.28515625" style="114" customWidth="1"/>
    <col min="14085" max="14085" width="11.5703125" style="114" customWidth="1"/>
    <col min="14086" max="14090" width="10.5703125" style="114" customWidth="1"/>
    <col min="14091" max="14091" width="13.28515625" style="114" customWidth="1"/>
    <col min="14092" max="14092" width="14.28515625" style="114" customWidth="1"/>
    <col min="14093" max="14093" width="4.140625" style="114" customWidth="1"/>
    <col min="14094" max="14336" width="9.28515625" style="114"/>
    <col min="14337" max="14337" width="8.28515625" style="114" customWidth="1"/>
    <col min="14338" max="14338" width="42.5703125" style="114" customWidth="1"/>
    <col min="14339" max="14339" width="12.42578125" style="114" customWidth="1"/>
    <col min="14340" max="14340" width="11.28515625" style="114" customWidth="1"/>
    <col min="14341" max="14341" width="11.5703125" style="114" customWidth="1"/>
    <col min="14342" max="14346" width="10.5703125" style="114" customWidth="1"/>
    <col min="14347" max="14347" width="13.28515625" style="114" customWidth="1"/>
    <col min="14348" max="14348" width="14.28515625" style="114" customWidth="1"/>
    <col min="14349" max="14349" width="4.140625" style="114" customWidth="1"/>
    <col min="14350" max="14592" width="9.28515625" style="114"/>
    <col min="14593" max="14593" width="8.28515625" style="114" customWidth="1"/>
    <col min="14594" max="14594" width="42.5703125" style="114" customWidth="1"/>
    <col min="14595" max="14595" width="12.42578125" style="114" customWidth="1"/>
    <col min="14596" max="14596" width="11.28515625" style="114" customWidth="1"/>
    <col min="14597" max="14597" width="11.5703125" style="114" customWidth="1"/>
    <col min="14598" max="14602" width="10.5703125" style="114" customWidth="1"/>
    <col min="14603" max="14603" width="13.28515625" style="114" customWidth="1"/>
    <col min="14604" max="14604" width="14.28515625" style="114" customWidth="1"/>
    <col min="14605" max="14605" width="4.140625" style="114" customWidth="1"/>
    <col min="14606" max="14848" width="9.28515625" style="114"/>
    <col min="14849" max="14849" width="8.28515625" style="114" customWidth="1"/>
    <col min="14850" max="14850" width="42.5703125" style="114" customWidth="1"/>
    <col min="14851" max="14851" width="12.42578125" style="114" customWidth="1"/>
    <col min="14852" max="14852" width="11.28515625" style="114" customWidth="1"/>
    <col min="14853" max="14853" width="11.5703125" style="114" customWidth="1"/>
    <col min="14854" max="14858" width="10.5703125" style="114" customWidth="1"/>
    <col min="14859" max="14859" width="13.28515625" style="114" customWidth="1"/>
    <col min="14860" max="14860" width="14.28515625" style="114" customWidth="1"/>
    <col min="14861" max="14861" width="4.140625" style="114" customWidth="1"/>
    <col min="14862" max="15104" width="9.28515625" style="114"/>
    <col min="15105" max="15105" width="8.28515625" style="114" customWidth="1"/>
    <col min="15106" max="15106" width="42.5703125" style="114" customWidth="1"/>
    <col min="15107" max="15107" width="12.42578125" style="114" customWidth="1"/>
    <col min="15108" max="15108" width="11.28515625" style="114" customWidth="1"/>
    <col min="15109" max="15109" width="11.5703125" style="114" customWidth="1"/>
    <col min="15110" max="15114" width="10.5703125" style="114" customWidth="1"/>
    <col min="15115" max="15115" width="13.28515625" style="114" customWidth="1"/>
    <col min="15116" max="15116" width="14.28515625" style="114" customWidth="1"/>
    <col min="15117" max="15117" width="4.140625" style="114" customWidth="1"/>
    <col min="15118" max="15360" width="9.28515625" style="114"/>
    <col min="15361" max="15361" width="8.28515625" style="114" customWidth="1"/>
    <col min="15362" max="15362" width="42.5703125" style="114" customWidth="1"/>
    <col min="15363" max="15363" width="12.42578125" style="114" customWidth="1"/>
    <col min="15364" max="15364" width="11.28515625" style="114" customWidth="1"/>
    <col min="15365" max="15365" width="11.5703125" style="114" customWidth="1"/>
    <col min="15366" max="15370" width="10.5703125" style="114" customWidth="1"/>
    <col min="15371" max="15371" width="13.28515625" style="114" customWidth="1"/>
    <col min="15372" max="15372" width="14.28515625" style="114" customWidth="1"/>
    <col min="15373" max="15373" width="4.140625" style="114" customWidth="1"/>
    <col min="15374" max="15616" width="9.28515625" style="114"/>
    <col min="15617" max="15617" width="8.28515625" style="114" customWidth="1"/>
    <col min="15618" max="15618" width="42.5703125" style="114" customWidth="1"/>
    <col min="15619" max="15619" width="12.42578125" style="114" customWidth="1"/>
    <col min="15620" max="15620" width="11.28515625" style="114" customWidth="1"/>
    <col min="15621" max="15621" width="11.5703125" style="114" customWidth="1"/>
    <col min="15622" max="15626" width="10.5703125" style="114" customWidth="1"/>
    <col min="15627" max="15627" width="13.28515625" style="114" customWidth="1"/>
    <col min="15628" max="15628" width="14.28515625" style="114" customWidth="1"/>
    <col min="15629" max="15629" width="4.140625" style="114" customWidth="1"/>
    <col min="15630" max="15872" width="9.28515625" style="114"/>
    <col min="15873" max="15873" width="8.28515625" style="114" customWidth="1"/>
    <col min="15874" max="15874" width="42.5703125" style="114" customWidth="1"/>
    <col min="15875" max="15875" width="12.42578125" style="114" customWidth="1"/>
    <col min="15876" max="15876" width="11.28515625" style="114" customWidth="1"/>
    <col min="15877" max="15877" width="11.5703125" style="114" customWidth="1"/>
    <col min="15878" max="15882" width="10.5703125" style="114" customWidth="1"/>
    <col min="15883" max="15883" width="13.28515625" style="114" customWidth="1"/>
    <col min="15884" max="15884" width="14.28515625" style="114" customWidth="1"/>
    <col min="15885" max="15885" width="4.140625" style="114" customWidth="1"/>
    <col min="15886" max="16128" width="9.28515625" style="114"/>
    <col min="16129" max="16129" width="8.28515625" style="114" customWidth="1"/>
    <col min="16130" max="16130" width="42.5703125" style="114" customWidth="1"/>
    <col min="16131" max="16131" width="12.42578125" style="114" customWidth="1"/>
    <col min="16132" max="16132" width="11.28515625" style="114" customWidth="1"/>
    <col min="16133" max="16133" width="11.5703125" style="114" customWidth="1"/>
    <col min="16134" max="16138" width="10.5703125" style="114" customWidth="1"/>
    <col min="16139" max="16139" width="13.28515625" style="114" customWidth="1"/>
    <col min="16140" max="16140" width="14.28515625" style="114" customWidth="1"/>
    <col min="16141" max="16141" width="4.140625" style="114" customWidth="1"/>
    <col min="16142" max="16384" width="9.28515625" style="114"/>
  </cols>
  <sheetData>
    <row r="1" spans="2:12" s="110" customFormat="1">
      <c r="B1" s="149" t="s">
        <v>0</v>
      </c>
      <c r="C1" s="149"/>
      <c r="D1" s="108"/>
      <c r="E1" s="109"/>
      <c r="F1" s="109"/>
      <c r="G1" s="109"/>
      <c r="H1" s="109"/>
      <c r="I1" s="109"/>
      <c r="J1" s="109"/>
      <c r="K1" s="109"/>
      <c r="L1" s="109"/>
    </row>
    <row r="2" spans="2:12" s="110" customFormat="1">
      <c r="B2" s="149" t="s">
        <v>1</v>
      </c>
      <c r="C2" s="149"/>
      <c r="D2" s="108"/>
      <c r="E2" s="109"/>
      <c r="F2" s="109"/>
      <c r="G2" s="109"/>
      <c r="H2" s="109"/>
      <c r="I2" s="109"/>
      <c r="J2" s="109"/>
      <c r="K2" s="109"/>
      <c r="L2" s="109"/>
    </row>
    <row r="3" spans="2:12" s="110" customFormat="1">
      <c r="B3" s="111" t="s">
        <v>2</v>
      </c>
      <c r="C3" s="111"/>
      <c r="D3" s="108"/>
      <c r="E3" s="109"/>
      <c r="F3" s="109"/>
      <c r="G3" s="109"/>
      <c r="H3" s="109"/>
      <c r="I3" s="109"/>
      <c r="J3" s="109"/>
      <c r="K3" s="109"/>
      <c r="L3" s="109"/>
    </row>
    <row r="4" spans="2:12" s="110" customFormat="1">
      <c r="B4" s="111" t="s">
        <v>3</v>
      </c>
      <c r="C4" s="111"/>
      <c r="D4" s="108"/>
      <c r="E4" s="109"/>
      <c r="F4" s="109"/>
      <c r="G4" s="109"/>
      <c r="H4" s="109"/>
      <c r="I4" s="109"/>
      <c r="J4" s="109"/>
      <c r="K4" s="109"/>
      <c r="L4" s="109"/>
    </row>
    <row r="5" spans="2:12" s="110" customFormat="1">
      <c r="B5" s="111"/>
      <c r="C5" s="111"/>
      <c r="D5" s="108"/>
      <c r="E5" s="109"/>
      <c r="F5" s="109"/>
      <c r="G5" s="109"/>
      <c r="H5" s="109"/>
      <c r="I5" s="109"/>
      <c r="J5" s="109"/>
      <c r="K5" s="109"/>
      <c r="L5" s="109"/>
    </row>
    <row r="6" spans="2:12" s="110" customFormat="1">
      <c r="B6" s="150" t="s">
        <v>330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2:12" s="110" customFormat="1">
      <c r="B7" s="151" t="s">
        <v>329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2:12" ht="63.75" customHeight="1">
      <c r="B8" s="112" t="s">
        <v>331</v>
      </c>
      <c r="C8" s="113" t="s">
        <v>332</v>
      </c>
      <c r="D8" s="113" t="s">
        <v>333</v>
      </c>
      <c r="E8" s="113" t="s">
        <v>334</v>
      </c>
      <c r="F8" s="113" t="s">
        <v>335</v>
      </c>
      <c r="G8" s="113" t="s">
        <v>336</v>
      </c>
      <c r="H8" s="113" t="s">
        <v>337</v>
      </c>
      <c r="I8" s="113" t="s">
        <v>338</v>
      </c>
      <c r="J8" s="113" t="s">
        <v>339</v>
      </c>
      <c r="K8" s="113" t="s">
        <v>340</v>
      </c>
      <c r="L8" s="113" t="s">
        <v>341</v>
      </c>
    </row>
    <row r="9" spans="2:12" ht="12" customHeight="1">
      <c r="B9" s="115" t="s">
        <v>342</v>
      </c>
      <c r="C9" s="116">
        <v>8695000</v>
      </c>
      <c r="D9" s="116"/>
      <c r="E9" s="116"/>
      <c r="F9" s="116"/>
      <c r="G9" s="116"/>
      <c r="H9" s="116"/>
      <c r="I9" s="116"/>
      <c r="J9" s="116"/>
      <c r="K9" s="116">
        <v>-4730820.3744337521</v>
      </c>
      <c r="L9" s="116">
        <v>3964179.6255662479</v>
      </c>
    </row>
    <row r="10" spans="2:12" ht="12" customHeight="1">
      <c r="B10" s="84" t="s">
        <v>343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</row>
    <row r="11" spans="2:12" ht="12" customHeight="1">
      <c r="B11" s="84" t="s">
        <v>344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</row>
    <row r="12" spans="2:12" ht="12" customHeight="1">
      <c r="B12" s="84" t="s">
        <v>345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</row>
    <row r="13" spans="2:12" ht="12" customHeight="1">
      <c r="B13" s="84" t="s">
        <v>346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</row>
    <row r="14" spans="2:12" ht="12" customHeight="1">
      <c r="B14" s="84" t="s">
        <v>347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2:12" ht="12" customHeight="1">
      <c r="B15" s="84" t="s">
        <v>348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</row>
    <row r="16" spans="2:12" ht="12" customHeight="1">
      <c r="B16" s="84" t="s">
        <v>349</v>
      </c>
      <c r="C16" s="117"/>
      <c r="D16" s="117"/>
      <c r="E16" s="117"/>
      <c r="F16" s="117"/>
      <c r="G16" s="117"/>
      <c r="H16" s="117"/>
      <c r="I16" s="117"/>
      <c r="J16" s="117"/>
      <c r="K16" s="117">
        <v>165235.15258424424</v>
      </c>
      <c r="L16" s="117">
        <v>165235.15258424424</v>
      </c>
    </row>
    <row r="17" spans="2:12" ht="12" customHeight="1">
      <c r="B17" s="84" t="s">
        <v>350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</row>
    <row r="18" spans="2:12" ht="12" customHeight="1">
      <c r="B18" s="84" t="s">
        <v>351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</row>
    <row r="19" spans="2:12" ht="12" customHeight="1">
      <c r="B19" s="84" t="s">
        <v>352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</row>
    <row r="20" spans="2:12" ht="12" customHeight="1">
      <c r="B20" s="115" t="s">
        <v>353</v>
      </c>
      <c r="C20" s="116">
        <v>8695000</v>
      </c>
      <c r="D20" s="116"/>
      <c r="E20" s="116"/>
      <c r="F20" s="116"/>
      <c r="G20" s="116"/>
      <c r="H20" s="116"/>
      <c r="I20" s="116"/>
      <c r="J20" s="116"/>
      <c r="K20" s="116">
        <v>-4565585.2218495077</v>
      </c>
      <c r="L20" s="116">
        <v>4129414.7781504923</v>
      </c>
    </row>
    <row r="21" spans="2:12" ht="12" customHeight="1">
      <c r="B21" s="118"/>
      <c r="C21" s="119"/>
      <c r="D21" s="119"/>
      <c r="E21" s="119"/>
      <c r="F21" s="119"/>
      <c r="G21" s="119"/>
      <c r="H21" s="119"/>
      <c r="I21" s="119"/>
      <c r="J21" s="119"/>
      <c r="K21" s="119"/>
      <c r="L21" s="119"/>
    </row>
    <row r="22" spans="2:12" ht="12" customHeight="1">
      <c r="B22" s="118"/>
      <c r="C22" s="119"/>
      <c r="D22" s="119"/>
      <c r="E22" s="119"/>
      <c r="F22" s="119"/>
      <c r="G22" s="119"/>
      <c r="H22" s="119"/>
      <c r="I22" s="119"/>
      <c r="J22" s="119"/>
      <c r="K22" s="119"/>
      <c r="L22" s="119"/>
    </row>
    <row r="23" spans="2:12" ht="12" customHeight="1">
      <c r="B23" s="115" t="s">
        <v>354</v>
      </c>
      <c r="C23" s="116">
        <f>+C20</f>
        <v>8695000</v>
      </c>
      <c r="D23" s="116"/>
      <c r="E23" s="116"/>
      <c r="F23" s="116"/>
      <c r="G23" s="116"/>
      <c r="H23" s="116"/>
      <c r="I23" s="116"/>
      <c r="J23" s="116"/>
      <c r="K23" s="116">
        <f>+K20</f>
        <v>-4565585.2218495077</v>
      </c>
      <c r="L23" s="116">
        <f>SUM(C23:K23)</f>
        <v>4129414.7781504923</v>
      </c>
    </row>
    <row r="24" spans="2:12" ht="12" customHeight="1">
      <c r="B24" s="84" t="s">
        <v>355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</row>
    <row r="25" spans="2:12" ht="12" customHeight="1">
      <c r="B25" s="84" t="s">
        <v>344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</row>
    <row r="26" spans="2:12" ht="12" customHeight="1">
      <c r="B26" s="84" t="s">
        <v>345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</row>
    <row r="27" spans="2:12" ht="12" customHeight="1">
      <c r="B27" s="84" t="s">
        <v>356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</row>
    <row r="28" spans="2:12" ht="12" customHeight="1">
      <c r="B28" s="84" t="s">
        <v>347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</row>
    <row r="29" spans="2:12" ht="12" customHeight="1">
      <c r="B29" s="84" t="s">
        <v>357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</row>
    <row r="30" spans="2:12" ht="12" customHeight="1">
      <c r="B30" s="84" t="s">
        <v>358</v>
      </c>
      <c r="C30" s="117"/>
      <c r="D30" s="117"/>
      <c r="E30" s="117"/>
      <c r="F30" s="117"/>
      <c r="G30" s="117"/>
      <c r="H30" s="117"/>
      <c r="I30" s="117"/>
      <c r="J30" s="117"/>
      <c r="K30" s="117">
        <f>+[1]BS!F78</f>
        <v>396012.2</v>
      </c>
      <c r="L30" s="117">
        <f>SUM(C30:K30)</f>
        <v>396012.2</v>
      </c>
    </row>
    <row r="31" spans="2:12" ht="12" customHeight="1">
      <c r="B31" s="84" t="s">
        <v>350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</row>
    <row r="32" spans="2:12" ht="12" customHeight="1">
      <c r="B32" s="84" t="s">
        <v>351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</row>
    <row r="33" spans="2:12" ht="12" customHeight="1">
      <c r="B33" s="84" t="s">
        <v>352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</row>
    <row r="34" spans="2:12" ht="12" customHeight="1">
      <c r="B34" s="115" t="s">
        <v>359</v>
      </c>
      <c r="C34" s="116">
        <f>+C23+C31</f>
        <v>8695000</v>
      </c>
      <c r="D34" s="116"/>
      <c r="E34" s="116"/>
      <c r="F34" s="116"/>
      <c r="G34" s="116"/>
      <c r="H34" s="116"/>
      <c r="I34" s="116"/>
      <c r="J34" s="116"/>
      <c r="K34" s="116">
        <f>+K23+K30</f>
        <v>-4169573.0218495075</v>
      </c>
      <c r="L34" s="116">
        <f>SUM(C34:K34)</f>
        <v>4525426.9781504925</v>
      </c>
    </row>
    <row r="35" spans="2:12" ht="12" customHeight="1"/>
    <row r="36" spans="2:12" ht="12" customHeight="1">
      <c r="B36" s="100" t="s">
        <v>144</v>
      </c>
      <c r="C36" s="45"/>
      <c r="D36" s="46"/>
      <c r="E36" s="47"/>
      <c r="F36" s="46"/>
      <c r="I36" s="121"/>
    </row>
    <row r="37" spans="2:12" ht="12" customHeight="1">
      <c r="B37" s="48"/>
      <c r="C37" s="45"/>
      <c r="D37" s="102"/>
      <c r="E37" s="103"/>
      <c r="F37" s="104"/>
    </row>
    <row r="38" spans="2:12" ht="12" customHeight="1">
      <c r="B38" s="44" t="s">
        <v>145</v>
      </c>
      <c r="C38" s="45"/>
      <c r="D38" s="46"/>
      <c r="E38" s="47"/>
      <c r="F38" s="49"/>
      <c r="J38" s="47" t="s">
        <v>146</v>
      </c>
      <c r="K38" s="122"/>
    </row>
    <row r="39" spans="2:12" ht="17.25" customHeight="1">
      <c r="B39" s="123"/>
      <c r="E39" s="124"/>
      <c r="F39" s="124"/>
      <c r="J39" s="123"/>
    </row>
    <row r="40" spans="2:12" ht="12" customHeight="1">
      <c r="B40" s="125"/>
      <c r="C40" s="126"/>
      <c r="D40" s="126"/>
    </row>
    <row r="41" spans="2:12" ht="12" customHeight="1"/>
    <row r="42" spans="2:12" ht="12" customHeight="1"/>
    <row r="43" spans="2:12" ht="12" customHeight="1"/>
    <row r="44" spans="2:12" ht="12" customHeight="1"/>
    <row r="45" spans="2:12" ht="12" customHeight="1"/>
    <row r="46" spans="2:12" ht="12" customHeight="1"/>
    <row r="47" spans="2:12" ht="12" customHeight="1"/>
    <row r="48" spans="2:12" ht="12" customHeight="1"/>
    <row r="49" ht="12" customHeight="1"/>
    <row r="50" ht="12" customHeight="1"/>
    <row r="51" ht="12" customHeight="1"/>
    <row r="111" spans="3:3">
      <c r="C111" s="120" t="s">
        <v>360</v>
      </c>
    </row>
  </sheetData>
  <mergeCells count="4">
    <mergeCell ref="B1:C1"/>
    <mergeCell ref="B2:C2"/>
    <mergeCell ref="B6:L6"/>
    <mergeCell ref="B7:L7"/>
  </mergeCells>
  <pageMargins left="0.7" right="0.7" top="0.75" bottom="0.75" header="0.3" footer="0.3"/>
  <pageSetup paperSize="9" orientation="portrait" horizontalDpi="150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BU</vt:lpstr>
      <vt:lpstr>BNT</vt:lpstr>
      <vt:lpstr>PNK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Pavlovic</dc:creator>
  <cp:lastModifiedBy>Ivana Pavlovic</cp:lastModifiedBy>
  <dcterms:created xsi:type="dcterms:W3CDTF">2020-08-03T07:42:25Z</dcterms:created>
  <dcterms:modified xsi:type="dcterms:W3CDTF">2020-08-04T09:33:08Z</dcterms:modified>
</cp:coreProperties>
</file>