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a.vuletic\Desktop\TABLICE SMRTNOSTI\"/>
    </mc:Choice>
  </mc:AlternateContent>
  <bookViews>
    <workbookView xWindow="0" yWindow="0" windowWidth="28800" windowHeight="12435"/>
  </bookViews>
  <sheets>
    <sheet name="muško" sheetId="1" r:id="rId1"/>
    <sheet name="žensko" sheetId="2" r:id="rId2"/>
    <sheet name="ukupn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  <c r="K104" i="2" l="1"/>
  <c r="L104" i="2" s="1"/>
  <c r="L104" i="3"/>
  <c r="K104" i="3"/>
  <c r="F104" i="3"/>
  <c r="G104" i="3" s="1"/>
  <c r="C104" i="3"/>
  <c r="F103" i="3"/>
  <c r="G103" i="3" s="1"/>
  <c r="C103" i="3"/>
  <c r="F102" i="3"/>
  <c r="G102" i="3" s="1"/>
  <c r="C102" i="3"/>
  <c r="F101" i="3"/>
  <c r="G101" i="3" s="1"/>
  <c r="C101" i="3"/>
  <c r="F100" i="3"/>
  <c r="G100" i="3" s="1"/>
  <c r="C100" i="3"/>
  <c r="F99" i="3"/>
  <c r="G99" i="3" s="1"/>
  <c r="C99" i="3"/>
  <c r="F98" i="3"/>
  <c r="G98" i="3" s="1"/>
  <c r="C98" i="3"/>
  <c r="F97" i="3"/>
  <c r="G97" i="3" s="1"/>
  <c r="C97" i="3"/>
  <c r="F96" i="3"/>
  <c r="G96" i="3" s="1"/>
  <c r="C96" i="3"/>
  <c r="F95" i="3"/>
  <c r="G95" i="3" s="1"/>
  <c r="C95" i="3"/>
  <c r="F94" i="3"/>
  <c r="G94" i="3" s="1"/>
  <c r="C94" i="3"/>
  <c r="F93" i="3"/>
  <c r="G93" i="3" s="1"/>
  <c r="C93" i="3"/>
  <c r="F92" i="3"/>
  <c r="G92" i="3" s="1"/>
  <c r="C92" i="3"/>
  <c r="F91" i="3"/>
  <c r="G91" i="3" s="1"/>
  <c r="C91" i="3"/>
  <c r="F90" i="3"/>
  <c r="G90" i="3" s="1"/>
  <c r="C90" i="3"/>
  <c r="F89" i="3"/>
  <c r="G89" i="3" s="1"/>
  <c r="C89" i="3"/>
  <c r="F88" i="3"/>
  <c r="G88" i="3" s="1"/>
  <c r="C88" i="3"/>
  <c r="F87" i="3"/>
  <c r="G87" i="3" s="1"/>
  <c r="C87" i="3"/>
  <c r="F86" i="3"/>
  <c r="G86" i="3" s="1"/>
  <c r="C86" i="3"/>
  <c r="F85" i="3"/>
  <c r="G85" i="3" s="1"/>
  <c r="C85" i="3"/>
  <c r="F84" i="3"/>
  <c r="G84" i="3" s="1"/>
  <c r="C84" i="3"/>
  <c r="F83" i="3"/>
  <c r="G83" i="3" s="1"/>
  <c r="C83" i="3"/>
  <c r="F82" i="3"/>
  <c r="G82" i="3" s="1"/>
  <c r="C82" i="3"/>
  <c r="F81" i="3"/>
  <c r="G81" i="3" s="1"/>
  <c r="C81" i="3"/>
  <c r="F80" i="3"/>
  <c r="G80" i="3" s="1"/>
  <c r="C80" i="3"/>
  <c r="F79" i="3"/>
  <c r="G79" i="3" s="1"/>
  <c r="C79" i="3"/>
  <c r="F78" i="3"/>
  <c r="G78" i="3" s="1"/>
  <c r="C78" i="3"/>
  <c r="F77" i="3"/>
  <c r="G77" i="3" s="1"/>
  <c r="C77" i="3"/>
  <c r="F76" i="3"/>
  <c r="G76" i="3" s="1"/>
  <c r="C76" i="3"/>
  <c r="F75" i="3"/>
  <c r="G75" i="3" s="1"/>
  <c r="C75" i="3"/>
  <c r="F74" i="3"/>
  <c r="G74" i="3" s="1"/>
  <c r="C74" i="3"/>
  <c r="F73" i="3"/>
  <c r="G73" i="3" s="1"/>
  <c r="C73" i="3"/>
  <c r="F72" i="3"/>
  <c r="G72" i="3" s="1"/>
  <c r="C72" i="3"/>
  <c r="F71" i="3"/>
  <c r="G71" i="3" s="1"/>
  <c r="C71" i="3"/>
  <c r="F70" i="3"/>
  <c r="G70" i="3" s="1"/>
  <c r="C70" i="3"/>
  <c r="F69" i="3"/>
  <c r="G69" i="3" s="1"/>
  <c r="C69" i="3"/>
  <c r="F68" i="3"/>
  <c r="G68" i="3" s="1"/>
  <c r="C68" i="3"/>
  <c r="F67" i="3"/>
  <c r="G67" i="3" s="1"/>
  <c r="C67" i="3"/>
  <c r="F66" i="3"/>
  <c r="G66" i="3" s="1"/>
  <c r="C66" i="3"/>
  <c r="F65" i="3"/>
  <c r="G65" i="3" s="1"/>
  <c r="C65" i="3"/>
  <c r="F64" i="3"/>
  <c r="G64" i="3" s="1"/>
  <c r="C64" i="3"/>
  <c r="F63" i="3"/>
  <c r="G63" i="3" s="1"/>
  <c r="C63" i="3"/>
  <c r="F62" i="3"/>
  <c r="G62" i="3" s="1"/>
  <c r="C62" i="3"/>
  <c r="F61" i="3"/>
  <c r="G61" i="3" s="1"/>
  <c r="C61" i="3"/>
  <c r="F60" i="3"/>
  <c r="G60" i="3" s="1"/>
  <c r="C60" i="3"/>
  <c r="F59" i="3"/>
  <c r="G59" i="3" s="1"/>
  <c r="C59" i="3"/>
  <c r="F58" i="3"/>
  <c r="G58" i="3" s="1"/>
  <c r="C58" i="3"/>
  <c r="F57" i="3"/>
  <c r="G57" i="3" s="1"/>
  <c r="C57" i="3"/>
  <c r="F56" i="3"/>
  <c r="G56" i="3" s="1"/>
  <c r="C56" i="3"/>
  <c r="F55" i="3"/>
  <c r="G55" i="3" s="1"/>
  <c r="C55" i="3"/>
  <c r="F54" i="3"/>
  <c r="G54" i="3" s="1"/>
  <c r="C54" i="3"/>
  <c r="F53" i="3"/>
  <c r="G53" i="3" s="1"/>
  <c r="C53" i="3"/>
  <c r="F52" i="3"/>
  <c r="G52" i="3" s="1"/>
  <c r="C52" i="3"/>
  <c r="F51" i="3"/>
  <c r="G51" i="3" s="1"/>
  <c r="C51" i="3"/>
  <c r="F50" i="3"/>
  <c r="G50" i="3" s="1"/>
  <c r="C50" i="3"/>
  <c r="F49" i="3"/>
  <c r="G49" i="3" s="1"/>
  <c r="C49" i="3"/>
  <c r="F48" i="3"/>
  <c r="G48" i="3" s="1"/>
  <c r="C48" i="3"/>
  <c r="F47" i="3"/>
  <c r="G47" i="3" s="1"/>
  <c r="C47" i="3"/>
  <c r="F46" i="3"/>
  <c r="G46" i="3" s="1"/>
  <c r="C46" i="3"/>
  <c r="F45" i="3"/>
  <c r="G45" i="3" s="1"/>
  <c r="C45" i="3"/>
  <c r="F44" i="3"/>
  <c r="G44" i="3" s="1"/>
  <c r="C44" i="3"/>
  <c r="F43" i="3"/>
  <c r="G43" i="3" s="1"/>
  <c r="C43" i="3"/>
  <c r="F42" i="3"/>
  <c r="G42" i="3" s="1"/>
  <c r="C42" i="3"/>
  <c r="F41" i="3"/>
  <c r="G41" i="3" s="1"/>
  <c r="C41" i="3"/>
  <c r="F40" i="3"/>
  <c r="G40" i="3" s="1"/>
  <c r="C40" i="3"/>
  <c r="F39" i="3"/>
  <c r="G39" i="3" s="1"/>
  <c r="C39" i="3"/>
  <c r="F38" i="3"/>
  <c r="G38" i="3" s="1"/>
  <c r="C38" i="3"/>
  <c r="F37" i="3"/>
  <c r="G37" i="3" s="1"/>
  <c r="C37" i="3"/>
  <c r="F36" i="3"/>
  <c r="G36" i="3" s="1"/>
  <c r="C36" i="3"/>
  <c r="F35" i="3"/>
  <c r="G35" i="3" s="1"/>
  <c r="C35" i="3"/>
  <c r="F34" i="3"/>
  <c r="G34" i="3" s="1"/>
  <c r="C34" i="3"/>
  <c r="F33" i="3"/>
  <c r="G33" i="3" s="1"/>
  <c r="C33" i="3"/>
  <c r="F32" i="3"/>
  <c r="G32" i="3" s="1"/>
  <c r="C32" i="3"/>
  <c r="F31" i="3"/>
  <c r="G31" i="3" s="1"/>
  <c r="C31" i="3"/>
  <c r="F30" i="3"/>
  <c r="G30" i="3" s="1"/>
  <c r="C30" i="3"/>
  <c r="F29" i="3"/>
  <c r="G29" i="3" s="1"/>
  <c r="C29" i="3"/>
  <c r="F28" i="3"/>
  <c r="G28" i="3" s="1"/>
  <c r="C28" i="3"/>
  <c r="F27" i="3"/>
  <c r="G27" i="3" s="1"/>
  <c r="C27" i="3"/>
  <c r="F26" i="3"/>
  <c r="G26" i="3" s="1"/>
  <c r="C26" i="3"/>
  <c r="F25" i="3"/>
  <c r="G25" i="3" s="1"/>
  <c r="C25" i="3"/>
  <c r="F24" i="3"/>
  <c r="G24" i="3" s="1"/>
  <c r="C24" i="3"/>
  <c r="F23" i="3"/>
  <c r="G23" i="3" s="1"/>
  <c r="C23" i="3"/>
  <c r="F22" i="3"/>
  <c r="G22" i="3" s="1"/>
  <c r="C22" i="3"/>
  <c r="F21" i="3"/>
  <c r="G21" i="3" s="1"/>
  <c r="C21" i="3"/>
  <c r="F20" i="3"/>
  <c r="G20" i="3" s="1"/>
  <c r="C20" i="3"/>
  <c r="F19" i="3"/>
  <c r="G19" i="3" s="1"/>
  <c r="C19" i="3"/>
  <c r="F18" i="3"/>
  <c r="G18" i="3" s="1"/>
  <c r="C18" i="3"/>
  <c r="F17" i="3"/>
  <c r="G17" i="3" s="1"/>
  <c r="C17" i="3"/>
  <c r="F16" i="3"/>
  <c r="G16" i="3" s="1"/>
  <c r="C16" i="3"/>
  <c r="F15" i="3"/>
  <c r="G15" i="3" s="1"/>
  <c r="C15" i="3"/>
  <c r="F14" i="3"/>
  <c r="G14" i="3" s="1"/>
  <c r="C14" i="3"/>
  <c r="F13" i="3"/>
  <c r="G13" i="3" s="1"/>
  <c r="C13" i="3"/>
  <c r="F12" i="3"/>
  <c r="G12" i="3" s="1"/>
  <c r="C12" i="3"/>
  <c r="F11" i="3"/>
  <c r="G11" i="3" s="1"/>
  <c r="C11" i="3"/>
  <c r="F10" i="3"/>
  <c r="G10" i="3" s="1"/>
  <c r="C10" i="3"/>
  <c r="F9" i="3"/>
  <c r="G9" i="3" s="1"/>
  <c r="C9" i="3"/>
  <c r="F8" i="3"/>
  <c r="G8" i="3" s="1"/>
  <c r="C8" i="3"/>
  <c r="F7" i="3"/>
  <c r="G7" i="3" s="1"/>
  <c r="C7" i="3"/>
  <c r="F6" i="3"/>
  <c r="G6" i="3" s="1"/>
  <c r="C6" i="3"/>
  <c r="F5" i="3"/>
  <c r="G5" i="3" s="1"/>
  <c r="C5" i="3"/>
  <c r="J4" i="3"/>
  <c r="F4" i="3"/>
  <c r="G4" i="3" s="1"/>
  <c r="E4" i="3"/>
  <c r="C4" i="3"/>
  <c r="D5" i="3" s="1"/>
  <c r="H104" i="3" l="1"/>
  <c r="H103" i="3"/>
  <c r="H97" i="3"/>
  <c r="H88" i="3"/>
  <c r="H81" i="3"/>
  <c r="H72" i="3"/>
  <c r="H65" i="3"/>
  <c r="H56" i="3"/>
  <c r="H49" i="3"/>
  <c r="H40" i="3"/>
  <c r="H33" i="3"/>
  <c r="H24" i="3"/>
  <c r="H17" i="3"/>
  <c r="H7" i="3"/>
  <c r="H99" i="3"/>
  <c r="H94" i="3"/>
  <c r="H93" i="3"/>
  <c r="H92" i="3"/>
  <c r="H87" i="3"/>
  <c r="H83" i="3"/>
  <c r="H78" i="3"/>
  <c r="H77" i="3"/>
  <c r="H76" i="3"/>
  <c r="H71" i="3"/>
  <c r="H67" i="3"/>
  <c r="H62" i="3"/>
  <c r="H61" i="3"/>
  <c r="H60" i="3"/>
  <c r="H55" i="3"/>
  <c r="H51" i="3"/>
  <c r="H46" i="3"/>
  <c r="H45" i="3"/>
  <c r="H44" i="3"/>
  <c r="H39" i="3"/>
  <c r="H35" i="3"/>
  <c r="H30" i="3"/>
  <c r="H29" i="3"/>
  <c r="H28" i="3"/>
  <c r="H23" i="3"/>
  <c r="H19" i="3"/>
  <c r="H14" i="3"/>
  <c r="H13" i="3"/>
  <c r="H12" i="3"/>
  <c r="H9" i="3"/>
  <c r="H96" i="3"/>
  <c r="H89" i="3"/>
  <c r="H80" i="3"/>
  <c r="H73" i="3"/>
  <c r="H64" i="3"/>
  <c r="H57" i="3"/>
  <c r="H48" i="3"/>
  <c r="H41" i="3"/>
  <c r="H32" i="3"/>
  <c r="H25" i="3"/>
  <c r="H16" i="3"/>
  <c r="H6" i="3"/>
  <c r="H5" i="3"/>
  <c r="H102" i="3"/>
  <c r="H101" i="3"/>
  <c r="H100" i="3"/>
  <c r="H95" i="3"/>
  <c r="H91" i="3"/>
  <c r="H86" i="3"/>
  <c r="H85" i="3"/>
  <c r="H84" i="3"/>
  <c r="H79" i="3"/>
  <c r="H75" i="3"/>
  <c r="H70" i="3"/>
  <c r="H69" i="3"/>
  <c r="H68" i="3"/>
  <c r="H63" i="3"/>
  <c r="H59" i="3"/>
  <c r="H54" i="3"/>
  <c r="H53" i="3"/>
  <c r="H52" i="3"/>
  <c r="H47" i="3"/>
  <c r="H43" i="3"/>
  <c r="H38" i="3"/>
  <c r="H37" i="3"/>
  <c r="H36" i="3"/>
  <c r="H31" i="3"/>
  <c r="H27" i="3"/>
  <c r="H22" i="3"/>
  <c r="H21" i="3"/>
  <c r="H20" i="3"/>
  <c r="H15" i="3"/>
  <c r="H11" i="3"/>
  <c r="H8" i="3"/>
  <c r="H98" i="3"/>
  <c r="H90" i="3"/>
  <c r="H82" i="3"/>
  <c r="H74" i="3"/>
  <c r="H66" i="3"/>
  <c r="H58" i="3"/>
  <c r="H50" i="3"/>
  <c r="H42" i="3"/>
  <c r="H34" i="3"/>
  <c r="H26" i="3"/>
  <c r="H18" i="3"/>
  <c r="H10" i="3"/>
  <c r="E5" i="3"/>
  <c r="J5" i="3" s="1"/>
  <c r="D6" i="3"/>
  <c r="I26" i="3" l="1"/>
  <c r="I58" i="3"/>
  <c r="I90" i="3"/>
  <c r="I15" i="3"/>
  <c r="I22" i="3"/>
  <c r="I47" i="3"/>
  <c r="I54" i="3"/>
  <c r="I79" i="3"/>
  <c r="I86" i="3"/>
  <c r="I16" i="3"/>
  <c r="I48" i="3"/>
  <c r="I80" i="3"/>
  <c r="I12" i="3"/>
  <c r="I19" i="3"/>
  <c r="I29" i="3"/>
  <c r="I44" i="3"/>
  <c r="I51" i="3"/>
  <c r="I61" i="3"/>
  <c r="I76" i="3"/>
  <c r="I83" i="3"/>
  <c r="I93" i="3"/>
  <c r="I33" i="3"/>
  <c r="I65" i="3"/>
  <c r="I97" i="3"/>
  <c r="I34" i="3"/>
  <c r="I66" i="3"/>
  <c r="I98" i="3"/>
  <c r="I20" i="3"/>
  <c r="I27" i="3"/>
  <c r="I37" i="3"/>
  <c r="I52" i="3"/>
  <c r="I59" i="3"/>
  <c r="I69" i="3"/>
  <c r="I84" i="3"/>
  <c r="I91" i="3"/>
  <c r="I101" i="3"/>
  <c r="I25" i="3"/>
  <c r="I57" i="3"/>
  <c r="I89" i="3"/>
  <c r="I23" i="3"/>
  <c r="I30" i="3"/>
  <c r="I55" i="3"/>
  <c r="I62" i="3"/>
  <c r="I87" i="3"/>
  <c r="I94" i="3"/>
  <c r="I7" i="3"/>
  <c r="I40" i="3"/>
  <c r="I72" i="3"/>
  <c r="I10" i="3"/>
  <c r="I42" i="3"/>
  <c r="I74" i="3"/>
  <c r="I8" i="3"/>
  <c r="I31" i="3"/>
  <c r="I38" i="3"/>
  <c r="I63" i="3"/>
  <c r="I70" i="3"/>
  <c r="I95" i="3"/>
  <c r="I102" i="3"/>
  <c r="I5" i="3"/>
  <c r="I32" i="3"/>
  <c r="I64" i="3"/>
  <c r="I96" i="3"/>
  <c r="I13" i="3"/>
  <c r="I28" i="3"/>
  <c r="I35" i="3"/>
  <c r="I45" i="3"/>
  <c r="I60" i="3"/>
  <c r="I67" i="3"/>
  <c r="I77" i="3"/>
  <c r="I92" i="3"/>
  <c r="I99" i="3"/>
  <c r="I17" i="3"/>
  <c r="I49" i="3"/>
  <c r="I81" i="3"/>
  <c r="I103" i="3"/>
  <c r="I18" i="3"/>
  <c r="I50" i="3"/>
  <c r="I82" i="3"/>
  <c r="I11" i="3"/>
  <c r="I21" i="3"/>
  <c r="I36" i="3"/>
  <c r="I43" i="3"/>
  <c r="I53" i="3"/>
  <c r="I68" i="3"/>
  <c r="I75" i="3"/>
  <c r="I85" i="3"/>
  <c r="I100" i="3"/>
  <c r="I6" i="3"/>
  <c r="I41" i="3"/>
  <c r="I73" i="3"/>
  <c r="I9" i="3"/>
  <c r="I14" i="3"/>
  <c r="I39" i="3"/>
  <c r="I46" i="3"/>
  <c r="I71" i="3"/>
  <c r="I78" i="3"/>
  <c r="I24" i="3"/>
  <c r="I56" i="3"/>
  <c r="I88" i="3"/>
  <c r="I104" i="3"/>
  <c r="E6" i="3"/>
  <c r="J6" i="3" s="1"/>
  <c r="D7" i="3"/>
  <c r="E7" i="3" l="1"/>
  <c r="J7" i="3" s="1"/>
  <c r="D8" i="3"/>
  <c r="E8" i="3" l="1"/>
  <c r="J8" i="3" s="1"/>
  <c r="D9" i="3"/>
  <c r="E9" i="3" l="1"/>
  <c r="J9" i="3" s="1"/>
  <c r="D10" i="3"/>
  <c r="E10" i="3" l="1"/>
  <c r="J10" i="3" s="1"/>
  <c r="D11" i="3"/>
  <c r="E11" i="3" l="1"/>
  <c r="J11" i="3" s="1"/>
  <c r="D12" i="3"/>
  <c r="E12" i="3" l="1"/>
  <c r="J12" i="3" s="1"/>
  <c r="D13" i="3"/>
  <c r="E13" i="3" l="1"/>
  <c r="J13" i="3" s="1"/>
  <c r="D14" i="3"/>
  <c r="E14" i="3" l="1"/>
  <c r="J14" i="3" s="1"/>
  <c r="D15" i="3"/>
  <c r="E15" i="3" l="1"/>
  <c r="J15" i="3" s="1"/>
  <c r="D16" i="3"/>
  <c r="E16" i="3" l="1"/>
  <c r="J16" i="3" s="1"/>
  <c r="D17" i="3"/>
  <c r="E17" i="3" l="1"/>
  <c r="J17" i="3" s="1"/>
  <c r="D18" i="3"/>
  <c r="E18" i="3" l="1"/>
  <c r="J18" i="3" s="1"/>
  <c r="D19" i="3"/>
  <c r="E19" i="3" l="1"/>
  <c r="J19" i="3" s="1"/>
  <c r="D20" i="3"/>
  <c r="E20" i="3" l="1"/>
  <c r="J20" i="3" s="1"/>
  <c r="D21" i="3"/>
  <c r="E21" i="3" l="1"/>
  <c r="J21" i="3" s="1"/>
  <c r="D22" i="3"/>
  <c r="E22" i="3" l="1"/>
  <c r="J22" i="3" s="1"/>
  <c r="D23" i="3"/>
  <c r="E23" i="3" l="1"/>
  <c r="J23" i="3" s="1"/>
  <c r="D24" i="3"/>
  <c r="E24" i="3" l="1"/>
  <c r="J24" i="3" s="1"/>
  <c r="D25" i="3"/>
  <c r="E25" i="3" l="1"/>
  <c r="J25" i="3" s="1"/>
  <c r="D26" i="3"/>
  <c r="E26" i="3" l="1"/>
  <c r="J26" i="3" s="1"/>
  <c r="D27" i="3"/>
  <c r="E27" i="3" l="1"/>
  <c r="J27" i="3" s="1"/>
  <c r="D28" i="3"/>
  <c r="E28" i="3" l="1"/>
  <c r="J28" i="3" s="1"/>
  <c r="D29" i="3"/>
  <c r="E29" i="3" l="1"/>
  <c r="J29" i="3" s="1"/>
  <c r="D30" i="3"/>
  <c r="E30" i="3" l="1"/>
  <c r="J30" i="3" s="1"/>
  <c r="D31" i="3"/>
  <c r="E31" i="3" l="1"/>
  <c r="J31" i="3" s="1"/>
  <c r="D32" i="3"/>
  <c r="E32" i="3" l="1"/>
  <c r="J32" i="3" s="1"/>
  <c r="D33" i="3"/>
  <c r="E33" i="3" l="1"/>
  <c r="J33" i="3" s="1"/>
  <c r="D34" i="3"/>
  <c r="E34" i="3" l="1"/>
  <c r="J34" i="3" s="1"/>
  <c r="D35" i="3"/>
  <c r="E35" i="3" l="1"/>
  <c r="J35" i="3" s="1"/>
  <c r="D36" i="3"/>
  <c r="E36" i="3" l="1"/>
  <c r="J36" i="3" s="1"/>
  <c r="D37" i="3"/>
  <c r="E37" i="3" l="1"/>
  <c r="J37" i="3" s="1"/>
  <c r="D38" i="3"/>
  <c r="E38" i="3" l="1"/>
  <c r="J38" i="3" s="1"/>
  <c r="D39" i="3"/>
  <c r="E39" i="3" l="1"/>
  <c r="J39" i="3" s="1"/>
  <c r="D40" i="3"/>
  <c r="E40" i="3" l="1"/>
  <c r="J40" i="3" s="1"/>
  <c r="D41" i="3"/>
  <c r="E41" i="3" l="1"/>
  <c r="J41" i="3" s="1"/>
  <c r="D42" i="3"/>
  <c r="E42" i="3" l="1"/>
  <c r="J42" i="3" s="1"/>
  <c r="D43" i="3"/>
  <c r="E43" i="3" l="1"/>
  <c r="J43" i="3" s="1"/>
  <c r="D44" i="3"/>
  <c r="E44" i="3" l="1"/>
  <c r="J44" i="3" s="1"/>
  <c r="D45" i="3"/>
  <c r="E45" i="3" l="1"/>
  <c r="J45" i="3" s="1"/>
  <c r="D46" i="3"/>
  <c r="E46" i="3" l="1"/>
  <c r="J46" i="3" s="1"/>
  <c r="D47" i="3"/>
  <c r="E47" i="3" l="1"/>
  <c r="J47" i="3" s="1"/>
  <c r="D48" i="3"/>
  <c r="E48" i="3" l="1"/>
  <c r="J48" i="3" s="1"/>
  <c r="D49" i="3"/>
  <c r="E49" i="3" l="1"/>
  <c r="J49" i="3" s="1"/>
  <c r="D50" i="3"/>
  <c r="E50" i="3" l="1"/>
  <c r="J50" i="3" s="1"/>
  <c r="D51" i="3"/>
  <c r="E51" i="3" l="1"/>
  <c r="J51" i="3" s="1"/>
  <c r="D52" i="3"/>
  <c r="E52" i="3" l="1"/>
  <c r="J52" i="3" s="1"/>
  <c r="D53" i="3"/>
  <c r="E53" i="3" l="1"/>
  <c r="J53" i="3" s="1"/>
  <c r="D54" i="3"/>
  <c r="E54" i="3" l="1"/>
  <c r="J54" i="3" s="1"/>
  <c r="D55" i="3"/>
  <c r="E55" i="3" l="1"/>
  <c r="J55" i="3" s="1"/>
  <c r="D56" i="3"/>
  <c r="E56" i="3" l="1"/>
  <c r="J56" i="3" s="1"/>
  <c r="D57" i="3"/>
  <c r="E57" i="3" l="1"/>
  <c r="J57" i="3" s="1"/>
  <c r="D58" i="3"/>
  <c r="E58" i="3" l="1"/>
  <c r="J58" i="3" s="1"/>
  <c r="D59" i="3"/>
  <c r="E59" i="3" l="1"/>
  <c r="J59" i="3" s="1"/>
  <c r="D60" i="3"/>
  <c r="E60" i="3" l="1"/>
  <c r="J60" i="3" s="1"/>
  <c r="D61" i="3"/>
  <c r="E61" i="3" l="1"/>
  <c r="J61" i="3" s="1"/>
  <c r="D62" i="3"/>
  <c r="D63" i="3" l="1"/>
  <c r="E62" i="3"/>
  <c r="J62" i="3" s="1"/>
  <c r="D64" i="3" l="1"/>
  <c r="E63" i="3"/>
  <c r="J63" i="3" s="1"/>
  <c r="D65" i="3" l="1"/>
  <c r="E64" i="3"/>
  <c r="J64" i="3" s="1"/>
  <c r="E65" i="3" l="1"/>
  <c r="J65" i="3" s="1"/>
  <c r="D66" i="3"/>
  <c r="D67" i="3" l="1"/>
  <c r="E66" i="3"/>
  <c r="J66" i="3" s="1"/>
  <c r="D68" i="3" l="1"/>
  <c r="E67" i="3"/>
  <c r="J67" i="3" s="1"/>
  <c r="D69" i="3" l="1"/>
  <c r="E68" i="3"/>
  <c r="J68" i="3" s="1"/>
  <c r="E69" i="3" l="1"/>
  <c r="J69" i="3" s="1"/>
  <c r="D70" i="3"/>
  <c r="D71" i="3" l="1"/>
  <c r="E70" i="3"/>
  <c r="J70" i="3" s="1"/>
  <c r="D72" i="3" l="1"/>
  <c r="E71" i="3"/>
  <c r="J71" i="3" s="1"/>
  <c r="D73" i="3" l="1"/>
  <c r="E72" i="3"/>
  <c r="J72" i="3" s="1"/>
  <c r="E73" i="3" l="1"/>
  <c r="J73" i="3" s="1"/>
  <c r="D74" i="3"/>
  <c r="D75" i="3" l="1"/>
  <c r="E74" i="3"/>
  <c r="J74" i="3" s="1"/>
  <c r="D76" i="3" l="1"/>
  <c r="E75" i="3"/>
  <c r="J75" i="3" s="1"/>
  <c r="D77" i="3" l="1"/>
  <c r="E76" i="3"/>
  <c r="J76" i="3" s="1"/>
  <c r="E77" i="3" l="1"/>
  <c r="J77" i="3" s="1"/>
  <c r="D78" i="3"/>
  <c r="D79" i="3" l="1"/>
  <c r="E78" i="3"/>
  <c r="J78" i="3" s="1"/>
  <c r="D80" i="3" l="1"/>
  <c r="E79" i="3"/>
  <c r="J79" i="3" s="1"/>
  <c r="D81" i="3" l="1"/>
  <c r="E80" i="3"/>
  <c r="J80" i="3" s="1"/>
  <c r="E81" i="3" l="1"/>
  <c r="J81" i="3" s="1"/>
  <c r="D82" i="3"/>
  <c r="D83" i="3" l="1"/>
  <c r="E82" i="3"/>
  <c r="J82" i="3" s="1"/>
  <c r="D84" i="3" l="1"/>
  <c r="E83" i="3"/>
  <c r="J83" i="3" s="1"/>
  <c r="D85" i="3" l="1"/>
  <c r="E84" i="3"/>
  <c r="J84" i="3" s="1"/>
  <c r="E85" i="3" l="1"/>
  <c r="J85" i="3" s="1"/>
  <c r="D86" i="3"/>
  <c r="D87" i="3" l="1"/>
  <c r="E86" i="3"/>
  <c r="J86" i="3" s="1"/>
  <c r="D88" i="3" l="1"/>
  <c r="E87" i="3"/>
  <c r="J87" i="3" s="1"/>
  <c r="D89" i="3" l="1"/>
  <c r="E88" i="3"/>
  <c r="J88" i="3" s="1"/>
  <c r="E89" i="3" l="1"/>
  <c r="J89" i="3" s="1"/>
  <c r="D90" i="3"/>
  <c r="D91" i="3" l="1"/>
  <c r="E90" i="3"/>
  <c r="J90" i="3" s="1"/>
  <c r="D92" i="3" l="1"/>
  <c r="E91" i="3"/>
  <c r="J91" i="3" s="1"/>
  <c r="D93" i="3" l="1"/>
  <c r="E92" i="3"/>
  <c r="J92" i="3" s="1"/>
  <c r="E93" i="3" l="1"/>
  <c r="J93" i="3" s="1"/>
  <c r="D94" i="3"/>
  <c r="D95" i="3" l="1"/>
  <c r="E94" i="3"/>
  <c r="J94" i="3" s="1"/>
  <c r="D96" i="3" l="1"/>
  <c r="E95" i="3"/>
  <c r="J95" i="3" s="1"/>
  <c r="D97" i="3" l="1"/>
  <c r="E96" i="3"/>
  <c r="J96" i="3" s="1"/>
  <c r="E97" i="3" l="1"/>
  <c r="J97" i="3" s="1"/>
  <c r="D98" i="3"/>
  <c r="D99" i="3" l="1"/>
  <c r="E98" i="3"/>
  <c r="J98" i="3" s="1"/>
  <c r="E99" i="3" l="1"/>
  <c r="J99" i="3" s="1"/>
  <c r="D100" i="3"/>
  <c r="D101" i="3" l="1"/>
  <c r="E100" i="3"/>
  <c r="J100" i="3" s="1"/>
  <c r="E101" i="3" l="1"/>
  <c r="J101" i="3" s="1"/>
  <c r="D102" i="3"/>
  <c r="D103" i="3" l="1"/>
  <c r="E102" i="3"/>
  <c r="J102" i="3" s="1"/>
  <c r="E103" i="3" l="1"/>
  <c r="J103" i="3" s="1"/>
  <c r="K98" i="3" s="1"/>
  <c r="D104" i="3"/>
  <c r="K97" i="3" l="1"/>
  <c r="E104" i="3"/>
  <c r="K103" i="3"/>
  <c r="L103" i="3" s="1"/>
  <c r="K4" i="3"/>
  <c r="K5" i="3"/>
  <c r="K7" i="3"/>
  <c r="K6" i="3"/>
  <c r="K9" i="3"/>
  <c r="K11" i="3"/>
  <c r="K8" i="3"/>
  <c r="K10" i="3"/>
  <c r="K13" i="3"/>
  <c r="K12" i="3"/>
  <c r="K14" i="3"/>
  <c r="K16" i="3"/>
  <c r="K15" i="3"/>
  <c r="K17" i="3"/>
  <c r="K18" i="3"/>
  <c r="K19" i="3"/>
  <c r="K21" i="3"/>
  <c r="K20" i="3"/>
  <c r="K22" i="3"/>
  <c r="K23" i="3"/>
  <c r="K24" i="3"/>
  <c r="K26" i="3"/>
  <c r="K25" i="3"/>
  <c r="K27" i="3"/>
  <c r="K28" i="3"/>
  <c r="K30" i="3"/>
  <c r="K29" i="3"/>
  <c r="K31" i="3"/>
  <c r="K32" i="3"/>
  <c r="K34" i="3"/>
  <c r="K35" i="3"/>
  <c r="K33" i="3"/>
  <c r="K36" i="3"/>
  <c r="K37" i="3"/>
  <c r="K39" i="3"/>
  <c r="K38" i="3"/>
  <c r="K41" i="3"/>
  <c r="K40" i="3"/>
  <c r="K43" i="3"/>
  <c r="K42" i="3"/>
  <c r="K44" i="3"/>
  <c r="K45" i="3"/>
  <c r="K46" i="3"/>
  <c r="K49" i="3"/>
  <c r="K48" i="3"/>
  <c r="K47" i="3"/>
  <c r="K50" i="3"/>
  <c r="K52" i="3"/>
  <c r="K53" i="3"/>
  <c r="K54" i="3"/>
  <c r="K51" i="3"/>
  <c r="K55" i="3"/>
  <c r="K56" i="3"/>
  <c r="K57" i="3"/>
  <c r="K58" i="3"/>
  <c r="K59" i="3"/>
  <c r="K60" i="3"/>
  <c r="K61" i="3"/>
  <c r="K62" i="3"/>
  <c r="K64" i="3"/>
  <c r="K63" i="3"/>
  <c r="K66" i="3"/>
  <c r="K65" i="3"/>
  <c r="K67" i="3"/>
  <c r="K68" i="3"/>
  <c r="K69" i="3"/>
  <c r="K70" i="3"/>
  <c r="K71" i="3"/>
  <c r="K72" i="3"/>
  <c r="K74" i="3"/>
  <c r="K76" i="3"/>
  <c r="K73" i="3"/>
  <c r="K75" i="3"/>
  <c r="K77" i="3"/>
  <c r="K78" i="3"/>
  <c r="K79" i="3"/>
  <c r="K80" i="3"/>
  <c r="K81" i="3"/>
  <c r="K82" i="3"/>
  <c r="K83" i="3"/>
  <c r="K85" i="3"/>
  <c r="K84" i="3"/>
  <c r="K87" i="3"/>
  <c r="K86" i="3"/>
  <c r="K88" i="3"/>
  <c r="K90" i="3"/>
  <c r="K89" i="3"/>
  <c r="K91" i="3"/>
  <c r="K92" i="3"/>
  <c r="K95" i="3"/>
  <c r="K93" i="3"/>
  <c r="K94" i="3"/>
  <c r="K99" i="3"/>
  <c r="K101" i="3"/>
  <c r="K96" i="3"/>
  <c r="K100" i="3"/>
  <c r="K102" i="3"/>
  <c r="L102" i="3" s="1"/>
  <c r="L99" i="3" l="1"/>
  <c r="L98" i="3"/>
  <c r="L97" i="3"/>
  <c r="L92" i="3"/>
  <c r="L88" i="3"/>
  <c r="L85" i="3"/>
  <c r="L80" i="3"/>
  <c r="L75" i="3"/>
  <c r="L72" i="3"/>
  <c r="L68" i="3"/>
  <c r="L63" i="3"/>
  <c r="L60" i="3"/>
  <c r="L56" i="3"/>
  <c r="L53" i="3"/>
  <c r="L48" i="3"/>
  <c r="L44" i="3"/>
  <c r="L41" i="3"/>
  <c r="L36" i="3"/>
  <c r="L32" i="3"/>
  <c r="L28" i="3"/>
  <c r="L24" i="3"/>
  <c r="L21" i="3"/>
  <c r="L15" i="3"/>
  <c r="L13" i="3"/>
  <c r="L9" i="3"/>
  <c r="L100" i="3"/>
  <c r="L94" i="3"/>
  <c r="L91" i="3"/>
  <c r="L86" i="3"/>
  <c r="L83" i="3"/>
  <c r="L79" i="3"/>
  <c r="L73" i="3"/>
  <c r="L71" i="3"/>
  <c r="L67" i="3"/>
  <c r="L64" i="3"/>
  <c r="L59" i="3"/>
  <c r="L55" i="3"/>
  <c r="L52" i="3"/>
  <c r="L49" i="3"/>
  <c r="L42" i="3"/>
  <c r="L38" i="3"/>
  <c r="L33" i="3"/>
  <c r="L31" i="3"/>
  <c r="L27" i="3"/>
  <c r="L23" i="3"/>
  <c r="L19" i="3"/>
  <c r="L16" i="3"/>
  <c r="L10" i="3"/>
  <c r="L6" i="3"/>
  <c r="L96" i="3"/>
  <c r="L93" i="3"/>
  <c r="L89" i="3"/>
  <c r="L87" i="3"/>
  <c r="L82" i="3"/>
  <c r="L78" i="3"/>
  <c r="L76" i="3"/>
  <c r="L70" i="3"/>
  <c r="L65" i="3"/>
  <c r="L62" i="3"/>
  <c r="L58" i="3"/>
  <c r="L51" i="3"/>
  <c r="L50" i="3"/>
  <c r="L46" i="3"/>
  <c r="L43" i="3"/>
  <c r="L39" i="3"/>
  <c r="L35" i="3"/>
  <c r="L29" i="3"/>
  <c r="L25" i="3"/>
  <c r="L22" i="3"/>
  <c r="L18" i="3"/>
  <c r="L14" i="3"/>
  <c r="L8" i="3"/>
  <c r="L7" i="3"/>
  <c r="L101" i="3"/>
  <c r="L95" i="3"/>
  <c r="L90" i="3"/>
  <c r="L84" i="3"/>
  <c r="L81" i="3"/>
  <c r="L77" i="3"/>
  <c r="L74" i="3"/>
  <c r="L69" i="3"/>
  <c r="L66" i="3"/>
  <c r="L61" i="3"/>
  <c r="L57" i="3"/>
  <c r="L54" i="3"/>
  <c r="L47" i="3"/>
  <c r="L45" i="3"/>
  <c r="L40" i="3"/>
  <c r="L37" i="3"/>
  <c r="L34" i="3"/>
  <c r="L30" i="3"/>
  <c r="L26" i="3"/>
  <c r="L20" i="3"/>
  <c r="L17" i="3"/>
  <c r="L12" i="3"/>
  <c r="L11" i="3"/>
  <c r="L5" i="3"/>
  <c r="L4" i="3"/>
  <c r="H4" i="3"/>
  <c r="I4" i="3" l="1"/>
  <c r="F5" i="2" l="1"/>
  <c r="G5" i="2" s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4" i="2"/>
  <c r="G4" i="2" s="1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D5" i="2"/>
  <c r="C5" i="2"/>
  <c r="E4" i="2"/>
  <c r="C4" i="2"/>
  <c r="G104" i="2" l="1"/>
  <c r="H104" i="2" s="1"/>
  <c r="I104" i="2" s="1"/>
  <c r="J103" i="2"/>
  <c r="K103" i="2" s="1"/>
  <c r="L103" i="2" s="1"/>
  <c r="G100" i="2"/>
  <c r="J99" i="2"/>
  <c r="J95" i="2"/>
  <c r="G96" i="2"/>
  <c r="J91" i="2"/>
  <c r="G92" i="2"/>
  <c r="J87" i="2"/>
  <c r="G88" i="2"/>
  <c r="J83" i="2"/>
  <c r="G84" i="2"/>
  <c r="J79" i="2"/>
  <c r="G80" i="2"/>
  <c r="J75" i="2"/>
  <c r="G76" i="2"/>
  <c r="J71" i="2"/>
  <c r="G72" i="2"/>
  <c r="J67" i="2"/>
  <c r="G68" i="2"/>
  <c r="J63" i="2"/>
  <c r="G64" i="2"/>
  <c r="J59" i="2"/>
  <c r="G60" i="2"/>
  <c r="J55" i="2"/>
  <c r="G56" i="2"/>
  <c r="J51" i="2"/>
  <c r="G52" i="2"/>
  <c r="J47" i="2"/>
  <c r="G48" i="2"/>
  <c r="J43" i="2"/>
  <c r="G44" i="2"/>
  <c r="J39" i="2"/>
  <c r="G40" i="2"/>
  <c r="J35" i="2"/>
  <c r="G36" i="2"/>
  <c r="J31" i="2"/>
  <c r="G32" i="2"/>
  <c r="J27" i="2"/>
  <c r="G28" i="2"/>
  <c r="J23" i="2"/>
  <c r="G24" i="2"/>
  <c r="J19" i="2"/>
  <c r="G20" i="2"/>
  <c r="J15" i="2"/>
  <c r="G16" i="2"/>
  <c r="J11" i="2"/>
  <c r="G12" i="2"/>
  <c r="J7" i="2"/>
  <c r="G8" i="2"/>
  <c r="J102" i="2"/>
  <c r="G103" i="2"/>
  <c r="J98" i="2"/>
  <c r="G99" i="2"/>
  <c r="G95" i="2"/>
  <c r="J94" i="2"/>
  <c r="G91" i="2"/>
  <c r="J90" i="2"/>
  <c r="G87" i="2"/>
  <c r="J86" i="2"/>
  <c r="G83" i="2"/>
  <c r="J82" i="2"/>
  <c r="G79" i="2"/>
  <c r="J78" i="2"/>
  <c r="G75" i="2"/>
  <c r="J74" i="2"/>
  <c r="G71" i="2"/>
  <c r="J70" i="2"/>
  <c r="G67" i="2"/>
  <c r="J66" i="2"/>
  <c r="G63" i="2"/>
  <c r="J62" i="2"/>
  <c r="G59" i="2"/>
  <c r="J58" i="2"/>
  <c r="G55" i="2"/>
  <c r="J54" i="2"/>
  <c r="G51" i="2"/>
  <c r="J50" i="2"/>
  <c r="G47" i="2"/>
  <c r="J46" i="2"/>
  <c r="G43" i="2"/>
  <c r="J42" i="2"/>
  <c r="G39" i="2"/>
  <c r="J38" i="2"/>
  <c r="G35" i="2"/>
  <c r="J34" i="2"/>
  <c r="G31" i="2"/>
  <c r="J30" i="2"/>
  <c r="G27" i="2"/>
  <c r="J26" i="2"/>
  <c r="G23" i="2"/>
  <c r="J22" i="2"/>
  <c r="G19" i="2"/>
  <c r="J18" i="2"/>
  <c r="G15" i="2"/>
  <c r="J14" i="2"/>
  <c r="G11" i="2"/>
  <c r="J10" i="2"/>
  <c r="G7" i="2"/>
  <c r="J6" i="2"/>
  <c r="J101" i="2"/>
  <c r="G102" i="2"/>
  <c r="G98" i="2"/>
  <c r="J97" i="2"/>
  <c r="J93" i="2"/>
  <c r="G94" i="2"/>
  <c r="G90" i="2"/>
  <c r="J89" i="2"/>
  <c r="J85" i="2"/>
  <c r="G86" i="2"/>
  <c r="G82" i="2"/>
  <c r="J81" i="2"/>
  <c r="J77" i="2"/>
  <c r="G78" i="2"/>
  <c r="G74" i="2"/>
  <c r="J73" i="2"/>
  <c r="J69" i="2"/>
  <c r="G70" i="2"/>
  <c r="J65" i="2"/>
  <c r="G66" i="2"/>
  <c r="J61" i="2"/>
  <c r="G62" i="2"/>
  <c r="J57" i="2"/>
  <c r="G58" i="2"/>
  <c r="J53" i="2"/>
  <c r="G54" i="2"/>
  <c r="J49" i="2"/>
  <c r="G50" i="2"/>
  <c r="J45" i="2"/>
  <c r="G46" i="2"/>
  <c r="J41" i="2"/>
  <c r="G42" i="2"/>
  <c r="J37" i="2"/>
  <c r="G38" i="2"/>
  <c r="J33" i="2"/>
  <c r="G34" i="2"/>
  <c r="J29" i="2"/>
  <c r="G30" i="2"/>
  <c r="J25" i="2"/>
  <c r="G26" i="2"/>
  <c r="J21" i="2"/>
  <c r="G22" i="2"/>
  <c r="J17" i="2"/>
  <c r="G18" i="2"/>
  <c r="J13" i="2"/>
  <c r="G14" i="2"/>
  <c r="J9" i="2"/>
  <c r="G10" i="2"/>
  <c r="J5" i="2"/>
  <c r="G6" i="2"/>
  <c r="J100" i="2"/>
  <c r="G101" i="2"/>
  <c r="G97" i="2"/>
  <c r="J96" i="2"/>
  <c r="G93" i="2"/>
  <c r="J92" i="2"/>
  <c r="G89" i="2"/>
  <c r="J88" i="2"/>
  <c r="G85" i="2"/>
  <c r="J84" i="2"/>
  <c r="G81" i="2"/>
  <c r="J80" i="2"/>
  <c r="G77" i="2"/>
  <c r="J76" i="2"/>
  <c r="G73" i="2"/>
  <c r="J72" i="2"/>
  <c r="G69" i="2"/>
  <c r="J68" i="2"/>
  <c r="G65" i="2"/>
  <c r="J64" i="2"/>
  <c r="G61" i="2"/>
  <c r="J60" i="2"/>
  <c r="G57" i="2"/>
  <c r="J56" i="2"/>
  <c r="G53" i="2"/>
  <c r="J52" i="2"/>
  <c r="G49" i="2"/>
  <c r="J48" i="2"/>
  <c r="G45" i="2"/>
  <c r="J44" i="2"/>
  <c r="G41" i="2"/>
  <c r="J40" i="2"/>
  <c r="G37" i="2"/>
  <c r="J36" i="2"/>
  <c r="G33" i="2"/>
  <c r="J32" i="2"/>
  <c r="G29" i="2"/>
  <c r="J28" i="2"/>
  <c r="G25" i="2"/>
  <c r="J24" i="2"/>
  <c r="G21" i="2"/>
  <c r="J20" i="2"/>
  <c r="G17" i="2"/>
  <c r="J16" i="2"/>
  <c r="G13" i="2"/>
  <c r="J12" i="2"/>
  <c r="G9" i="2"/>
  <c r="J8" i="2"/>
  <c r="J4" i="2"/>
  <c r="D6" i="2"/>
  <c r="E5" i="2"/>
  <c r="L104" i="1"/>
  <c r="K104" i="1"/>
  <c r="J5" i="1"/>
  <c r="F7" i="1"/>
  <c r="F8" i="1"/>
  <c r="F9" i="1"/>
  <c r="J8" i="1" s="1"/>
  <c r="F10" i="1"/>
  <c r="J9" i="1" s="1"/>
  <c r="F11" i="1"/>
  <c r="F12" i="1"/>
  <c r="F13" i="1"/>
  <c r="J12" i="1" s="1"/>
  <c r="F14" i="1"/>
  <c r="J13" i="1" s="1"/>
  <c r="F15" i="1"/>
  <c r="F16" i="1"/>
  <c r="F17" i="1"/>
  <c r="J16" i="1" s="1"/>
  <c r="F18" i="1"/>
  <c r="F19" i="1"/>
  <c r="F20" i="1"/>
  <c r="F21" i="1"/>
  <c r="J20" i="1" s="1"/>
  <c r="F22" i="1"/>
  <c r="F23" i="1"/>
  <c r="F24" i="1"/>
  <c r="F25" i="1"/>
  <c r="J24" i="1" s="1"/>
  <c r="F26" i="1"/>
  <c r="F27" i="1"/>
  <c r="F28" i="1"/>
  <c r="F29" i="1"/>
  <c r="J28" i="1" s="1"/>
  <c r="F30" i="1"/>
  <c r="F31" i="1"/>
  <c r="F32" i="1"/>
  <c r="F33" i="1"/>
  <c r="J32" i="1" s="1"/>
  <c r="F34" i="1"/>
  <c r="F35" i="1"/>
  <c r="F36" i="1"/>
  <c r="F37" i="1"/>
  <c r="J36" i="1" s="1"/>
  <c r="F38" i="1"/>
  <c r="F39" i="1"/>
  <c r="F40" i="1"/>
  <c r="F41" i="1"/>
  <c r="J40" i="1" s="1"/>
  <c r="F42" i="1"/>
  <c r="F43" i="1"/>
  <c r="F44" i="1"/>
  <c r="F45" i="1"/>
  <c r="J44" i="1" s="1"/>
  <c r="F46" i="1"/>
  <c r="F47" i="1"/>
  <c r="F48" i="1"/>
  <c r="F49" i="1"/>
  <c r="J48" i="1" s="1"/>
  <c r="F50" i="1"/>
  <c r="F51" i="1"/>
  <c r="F52" i="1"/>
  <c r="F53" i="1"/>
  <c r="J52" i="1" s="1"/>
  <c r="F54" i="1"/>
  <c r="F55" i="1"/>
  <c r="F56" i="1"/>
  <c r="F57" i="1"/>
  <c r="J56" i="1" s="1"/>
  <c r="F58" i="1"/>
  <c r="F59" i="1"/>
  <c r="F60" i="1"/>
  <c r="F61" i="1"/>
  <c r="J60" i="1" s="1"/>
  <c r="F62" i="1"/>
  <c r="F63" i="1"/>
  <c r="J62" i="1" s="1"/>
  <c r="F64" i="1"/>
  <c r="J63" i="1" s="1"/>
  <c r="F65" i="1"/>
  <c r="J64" i="1" s="1"/>
  <c r="F66" i="1"/>
  <c r="F67" i="1"/>
  <c r="F68" i="1"/>
  <c r="F69" i="1"/>
  <c r="J68" i="1" s="1"/>
  <c r="F70" i="1"/>
  <c r="F71" i="1"/>
  <c r="F72" i="1"/>
  <c r="F73" i="1"/>
  <c r="J72" i="1" s="1"/>
  <c r="F74" i="1"/>
  <c r="F75" i="1"/>
  <c r="F76" i="1"/>
  <c r="F77" i="1"/>
  <c r="J76" i="1" s="1"/>
  <c r="F78" i="1"/>
  <c r="F79" i="1"/>
  <c r="J78" i="1" s="1"/>
  <c r="F80" i="1"/>
  <c r="J79" i="1" s="1"/>
  <c r="F81" i="1"/>
  <c r="J80" i="1" s="1"/>
  <c r="F82" i="1"/>
  <c r="F83" i="1"/>
  <c r="F84" i="1"/>
  <c r="F85" i="1"/>
  <c r="J84" i="1" s="1"/>
  <c r="F86" i="1"/>
  <c r="F87" i="1"/>
  <c r="F88" i="1"/>
  <c r="F89" i="1"/>
  <c r="J88" i="1" s="1"/>
  <c r="F90" i="1"/>
  <c r="F91" i="1"/>
  <c r="J90" i="1" s="1"/>
  <c r="F92" i="1"/>
  <c r="F93" i="1"/>
  <c r="J92" i="1" s="1"/>
  <c r="F94" i="1"/>
  <c r="F95" i="1"/>
  <c r="F96" i="1"/>
  <c r="J95" i="1" s="1"/>
  <c r="F97" i="1"/>
  <c r="J96" i="1" s="1"/>
  <c r="F98" i="1"/>
  <c r="F99" i="1"/>
  <c r="F100" i="1"/>
  <c r="F101" i="1"/>
  <c r="J100" i="1" s="1"/>
  <c r="F102" i="1"/>
  <c r="F103" i="1"/>
  <c r="F104" i="1"/>
  <c r="G4" i="1"/>
  <c r="H5" i="2" l="1"/>
  <c r="H103" i="2"/>
  <c r="I103" i="2" s="1"/>
  <c r="K100" i="2"/>
  <c r="K102" i="2"/>
  <c r="L102" i="2" s="1"/>
  <c r="H13" i="2"/>
  <c r="H21" i="2"/>
  <c r="H29" i="2"/>
  <c r="H37" i="2"/>
  <c r="H45" i="2"/>
  <c r="H53" i="2"/>
  <c r="H61" i="2"/>
  <c r="H69" i="2"/>
  <c r="H77" i="2"/>
  <c r="H85" i="2"/>
  <c r="H93" i="2"/>
  <c r="H98" i="2"/>
  <c r="H102" i="2"/>
  <c r="I102" i="2" s="1"/>
  <c r="K9" i="2"/>
  <c r="K17" i="2"/>
  <c r="K25" i="2"/>
  <c r="K33" i="2"/>
  <c r="K41" i="2"/>
  <c r="K49" i="2"/>
  <c r="K57" i="2"/>
  <c r="K65" i="2"/>
  <c r="H74" i="2"/>
  <c r="H82" i="2"/>
  <c r="H90" i="2"/>
  <c r="H7" i="2"/>
  <c r="H15" i="2"/>
  <c r="H23" i="2"/>
  <c r="H31" i="2"/>
  <c r="H39" i="2"/>
  <c r="H47" i="2"/>
  <c r="H55" i="2"/>
  <c r="H63" i="2"/>
  <c r="H71" i="2"/>
  <c r="H79" i="2"/>
  <c r="H87" i="2"/>
  <c r="H95" i="2"/>
  <c r="H12" i="2"/>
  <c r="H20" i="2"/>
  <c r="H28" i="2"/>
  <c r="H36" i="2"/>
  <c r="H44" i="2"/>
  <c r="H52" i="2"/>
  <c r="H60" i="2"/>
  <c r="H68" i="2"/>
  <c r="H76" i="2"/>
  <c r="H84" i="2"/>
  <c r="H92" i="2"/>
  <c r="K99" i="2"/>
  <c r="K8" i="2"/>
  <c r="K16" i="2"/>
  <c r="K24" i="2"/>
  <c r="K32" i="2"/>
  <c r="K40" i="2"/>
  <c r="K48" i="2"/>
  <c r="K56" i="2"/>
  <c r="K64" i="2"/>
  <c r="K72" i="2"/>
  <c r="K80" i="2"/>
  <c r="K88" i="2"/>
  <c r="K96" i="2"/>
  <c r="H6" i="2"/>
  <c r="H14" i="2"/>
  <c r="H22" i="2"/>
  <c r="H30" i="2"/>
  <c r="H38" i="2"/>
  <c r="H46" i="2"/>
  <c r="H54" i="2"/>
  <c r="H62" i="2"/>
  <c r="H70" i="2"/>
  <c r="H78" i="2"/>
  <c r="H86" i="2"/>
  <c r="H94" i="2"/>
  <c r="K10" i="2"/>
  <c r="K18" i="2"/>
  <c r="K26" i="2"/>
  <c r="K34" i="2"/>
  <c r="K42" i="2"/>
  <c r="K50" i="2"/>
  <c r="K58" i="2"/>
  <c r="K66" i="2"/>
  <c r="K74" i="2"/>
  <c r="K82" i="2"/>
  <c r="K90" i="2"/>
  <c r="H99" i="2"/>
  <c r="H4" i="2"/>
  <c r="K11" i="2"/>
  <c r="K19" i="2"/>
  <c r="K27" i="2"/>
  <c r="K35" i="2"/>
  <c r="K43" i="2"/>
  <c r="K51" i="2"/>
  <c r="K59" i="2"/>
  <c r="K67" i="2"/>
  <c r="K75" i="2"/>
  <c r="K83" i="2"/>
  <c r="K91" i="2"/>
  <c r="H100" i="2"/>
  <c r="H9" i="2"/>
  <c r="H17" i="2"/>
  <c r="H25" i="2"/>
  <c r="H33" i="2"/>
  <c r="H41" i="2"/>
  <c r="H49" i="2"/>
  <c r="H57" i="2"/>
  <c r="H65" i="2"/>
  <c r="H73" i="2"/>
  <c r="H81" i="2"/>
  <c r="H89" i="2"/>
  <c r="H97" i="2"/>
  <c r="K5" i="2"/>
  <c r="K13" i="2"/>
  <c r="K21" i="2"/>
  <c r="K29" i="2"/>
  <c r="K37" i="2"/>
  <c r="K45" i="2"/>
  <c r="K53" i="2"/>
  <c r="K61" i="2"/>
  <c r="K69" i="2"/>
  <c r="K77" i="2"/>
  <c r="K85" i="2"/>
  <c r="K93" i="2"/>
  <c r="K101" i="2"/>
  <c r="H11" i="2"/>
  <c r="H19" i="2"/>
  <c r="H27" i="2"/>
  <c r="H35" i="2"/>
  <c r="H43" i="2"/>
  <c r="H51" i="2"/>
  <c r="H59" i="2"/>
  <c r="H67" i="2"/>
  <c r="H75" i="2"/>
  <c r="H83" i="2"/>
  <c r="H91" i="2"/>
  <c r="K98" i="2"/>
  <c r="H8" i="2"/>
  <c r="H16" i="2"/>
  <c r="H24" i="2"/>
  <c r="H32" i="2"/>
  <c r="H40" i="2"/>
  <c r="H48" i="2"/>
  <c r="H56" i="2"/>
  <c r="H64" i="2"/>
  <c r="H72" i="2"/>
  <c r="H80" i="2"/>
  <c r="H88" i="2"/>
  <c r="H96" i="2"/>
  <c r="K12" i="2"/>
  <c r="K20" i="2"/>
  <c r="K28" i="2"/>
  <c r="K36" i="2"/>
  <c r="K44" i="2"/>
  <c r="K52" i="2"/>
  <c r="K60" i="2"/>
  <c r="K68" i="2"/>
  <c r="K76" i="2"/>
  <c r="K84" i="2"/>
  <c r="K92" i="2"/>
  <c r="H101" i="2"/>
  <c r="H10" i="2"/>
  <c r="H18" i="2"/>
  <c r="H26" i="2"/>
  <c r="H34" i="2"/>
  <c r="H42" i="2"/>
  <c r="H50" i="2"/>
  <c r="H58" i="2"/>
  <c r="H66" i="2"/>
  <c r="K73" i="2"/>
  <c r="K81" i="2"/>
  <c r="K89" i="2"/>
  <c r="K97" i="2"/>
  <c r="K6" i="2"/>
  <c r="K14" i="2"/>
  <c r="K22" i="2"/>
  <c r="K30" i="2"/>
  <c r="K38" i="2"/>
  <c r="K46" i="2"/>
  <c r="K54" i="2"/>
  <c r="K62" i="2"/>
  <c r="K70" i="2"/>
  <c r="K78" i="2"/>
  <c r="K86" i="2"/>
  <c r="K94" i="2"/>
  <c r="K7" i="2"/>
  <c r="K15" i="2"/>
  <c r="K23" i="2"/>
  <c r="K31" i="2"/>
  <c r="K39" i="2"/>
  <c r="K47" i="2"/>
  <c r="K55" i="2"/>
  <c r="K63" i="2"/>
  <c r="K71" i="2"/>
  <c r="K79" i="2"/>
  <c r="K87" i="2"/>
  <c r="K95" i="2"/>
  <c r="G80" i="1"/>
  <c r="G79" i="1"/>
  <c r="G102" i="1"/>
  <c r="J101" i="1"/>
  <c r="G98" i="1"/>
  <c r="J97" i="1"/>
  <c r="G94" i="1"/>
  <c r="J93" i="1"/>
  <c r="G90" i="1"/>
  <c r="J89" i="1"/>
  <c r="G86" i="1"/>
  <c r="J85" i="1"/>
  <c r="G82" i="1"/>
  <c r="J81" i="1"/>
  <c r="G78" i="1"/>
  <c r="J77" i="1"/>
  <c r="G74" i="1"/>
  <c r="J73" i="1"/>
  <c r="G70" i="1"/>
  <c r="J69" i="1"/>
  <c r="G66" i="1"/>
  <c r="J65" i="1"/>
  <c r="G62" i="1"/>
  <c r="J61" i="1"/>
  <c r="G58" i="1"/>
  <c r="J57" i="1"/>
  <c r="G54" i="1"/>
  <c r="J53" i="1"/>
  <c r="G50" i="1"/>
  <c r="J49" i="1"/>
  <c r="G46" i="1"/>
  <c r="J45" i="1"/>
  <c r="G42" i="1"/>
  <c r="J41" i="1"/>
  <c r="G38" i="1"/>
  <c r="J37" i="1"/>
  <c r="G34" i="1"/>
  <c r="J33" i="1"/>
  <c r="G30" i="1"/>
  <c r="J29" i="1"/>
  <c r="G26" i="1"/>
  <c r="J25" i="1"/>
  <c r="G22" i="1"/>
  <c r="J21" i="1"/>
  <c r="G18" i="1"/>
  <c r="J17" i="1"/>
  <c r="G104" i="1"/>
  <c r="H104" i="1" s="1"/>
  <c r="I104" i="1" s="1"/>
  <c r="J103" i="1"/>
  <c r="K103" i="1" s="1"/>
  <c r="L103" i="1" s="1"/>
  <c r="G100" i="1"/>
  <c r="J99" i="1"/>
  <c r="G92" i="1"/>
  <c r="J91" i="1"/>
  <c r="G88" i="1"/>
  <c r="J87" i="1"/>
  <c r="G84" i="1"/>
  <c r="J83" i="1"/>
  <c r="G76" i="1"/>
  <c r="J75" i="1"/>
  <c r="G72" i="1"/>
  <c r="J71" i="1"/>
  <c r="G68" i="1"/>
  <c r="J67" i="1"/>
  <c r="G60" i="1"/>
  <c r="J59" i="1"/>
  <c r="G56" i="1"/>
  <c r="J55" i="1"/>
  <c r="G52" i="1"/>
  <c r="J51" i="1"/>
  <c r="G48" i="1"/>
  <c r="J47" i="1"/>
  <c r="G44" i="1"/>
  <c r="J43" i="1"/>
  <c r="G40" i="1"/>
  <c r="J39" i="1"/>
  <c r="G36" i="1"/>
  <c r="J35" i="1"/>
  <c r="G32" i="1"/>
  <c r="J31" i="1"/>
  <c r="G28" i="1"/>
  <c r="J27" i="1"/>
  <c r="G24" i="1"/>
  <c r="J23" i="1"/>
  <c r="G20" i="1"/>
  <c r="J19" i="1"/>
  <c r="G16" i="1"/>
  <c r="J15" i="1"/>
  <c r="G12" i="1"/>
  <c r="J11" i="1"/>
  <c r="G8" i="1"/>
  <c r="J7" i="1"/>
  <c r="G96" i="1"/>
  <c r="G64" i="1"/>
  <c r="G103" i="1"/>
  <c r="J102" i="1"/>
  <c r="G99" i="1"/>
  <c r="J98" i="1"/>
  <c r="G95" i="1"/>
  <c r="J94" i="1"/>
  <c r="G87" i="1"/>
  <c r="J86" i="1"/>
  <c r="G83" i="1"/>
  <c r="J82" i="1"/>
  <c r="G75" i="1"/>
  <c r="J74" i="1"/>
  <c r="G71" i="1"/>
  <c r="J70" i="1"/>
  <c r="G67" i="1"/>
  <c r="J66" i="1"/>
  <c r="G59" i="1"/>
  <c r="J58" i="1"/>
  <c r="G55" i="1"/>
  <c r="J54" i="1"/>
  <c r="G51" i="1"/>
  <c r="J50" i="1"/>
  <c r="G47" i="1"/>
  <c r="J46" i="1"/>
  <c r="G43" i="1"/>
  <c r="J42" i="1"/>
  <c r="G39" i="1"/>
  <c r="J38" i="1"/>
  <c r="G35" i="1"/>
  <c r="J34" i="1"/>
  <c r="G31" i="1"/>
  <c r="J30" i="1"/>
  <c r="G27" i="1"/>
  <c r="J26" i="1"/>
  <c r="G23" i="1"/>
  <c r="J22" i="1"/>
  <c r="G19" i="1"/>
  <c r="J18" i="1"/>
  <c r="G15" i="1"/>
  <c r="J14" i="1"/>
  <c r="G11" i="1"/>
  <c r="J10" i="1"/>
  <c r="G7" i="1"/>
  <c r="J6" i="1"/>
  <c r="G91" i="1"/>
  <c r="D7" i="2"/>
  <c r="E6" i="2"/>
  <c r="G85" i="1"/>
  <c r="G77" i="1"/>
  <c r="G65" i="1"/>
  <c r="G37" i="1"/>
  <c r="G21" i="1"/>
  <c r="J4" i="1"/>
  <c r="G5" i="1"/>
  <c r="G93" i="1"/>
  <c r="G69" i="1"/>
  <c r="G57" i="1"/>
  <c r="G45" i="1"/>
  <c r="G25" i="1"/>
  <c r="G101" i="1"/>
  <c r="G53" i="1"/>
  <c r="G41" i="1"/>
  <c r="G17" i="1"/>
  <c r="G97" i="1"/>
  <c r="G89" i="1"/>
  <c r="G63" i="1"/>
  <c r="G49" i="1"/>
  <c r="G33" i="1"/>
  <c r="G13" i="1"/>
  <c r="G14" i="1"/>
  <c r="G10" i="1"/>
  <c r="G6" i="1"/>
  <c r="G81" i="1"/>
  <c r="G73" i="1"/>
  <c r="G61" i="1"/>
  <c r="G29" i="1"/>
  <c r="G9" i="1"/>
  <c r="L71" i="2" l="1"/>
  <c r="L73" i="2"/>
  <c r="I42" i="2"/>
  <c r="L76" i="2"/>
  <c r="I72" i="2"/>
  <c r="I75" i="2"/>
  <c r="L77" i="2"/>
  <c r="I81" i="2"/>
  <c r="L83" i="2"/>
  <c r="L90" i="2"/>
  <c r="I86" i="2"/>
  <c r="I92" i="2"/>
  <c r="I93" i="2"/>
  <c r="L95" i="2"/>
  <c r="L97" i="2"/>
  <c r="I101" i="2"/>
  <c r="L98" i="2"/>
  <c r="L101" i="2"/>
  <c r="H4" i="1"/>
  <c r="K66" i="1"/>
  <c r="K74" i="1"/>
  <c r="L39" i="2"/>
  <c r="L7" i="2"/>
  <c r="L70" i="2"/>
  <c r="L38" i="2"/>
  <c r="L6" i="2"/>
  <c r="I10" i="2"/>
  <c r="L44" i="2"/>
  <c r="L12" i="2"/>
  <c r="I40" i="2"/>
  <c r="I8" i="2"/>
  <c r="I43" i="2"/>
  <c r="I11" i="2"/>
  <c r="L45" i="2"/>
  <c r="L13" i="2"/>
  <c r="I49" i="2"/>
  <c r="I17" i="2"/>
  <c r="L51" i="2"/>
  <c r="L19" i="2"/>
  <c r="L58" i="2"/>
  <c r="L26" i="2"/>
  <c r="I54" i="2"/>
  <c r="I22" i="2"/>
  <c r="L88" i="2"/>
  <c r="L56" i="2"/>
  <c r="L24" i="2"/>
  <c r="I60" i="2"/>
  <c r="I28" i="2"/>
  <c r="I87" i="2"/>
  <c r="I55" i="2"/>
  <c r="I23" i="2"/>
  <c r="I90" i="2"/>
  <c r="L57" i="2"/>
  <c r="L25" i="2"/>
  <c r="I61" i="2"/>
  <c r="I29" i="2"/>
  <c r="L63" i="2"/>
  <c r="L31" i="2"/>
  <c r="L94" i="2"/>
  <c r="L62" i="2"/>
  <c r="L30" i="2"/>
  <c r="I66" i="2"/>
  <c r="I34" i="2"/>
  <c r="L68" i="2"/>
  <c r="L36" i="2"/>
  <c r="I96" i="2"/>
  <c r="I64" i="2"/>
  <c r="I32" i="2"/>
  <c r="I67" i="2"/>
  <c r="I35" i="2"/>
  <c r="L69" i="2"/>
  <c r="L37" i="2"/>
  <c r="L5" i="2"/>
  <c r="I73" i="2"/>
  <c r="I41" i="2"/>
  <c r="I9" i="2"/>
  <c r="L75" i="2"/>
  <c r="L43" i="2"/>
  <c r="L11" i="2"/>
  <c r="L82" i="2"/>
  <c r="L50" i="2"/>
  <c r="L18" i="2"/>
  <c r="I78" i="2"/>
  <c r="I46" i="2"/>
  <c r="I14" i="2"/>
  <c r="L80" i="2"/>
  <c r="L48" i="2"/>
  <c r="L16" i="2"/>
  <c r="I84" i="2"/>
  <c r="I52" i="2"/>
  <c r="I20" i="2"/>
  <c r="I79" i="2"/>
  <c r="I47" i="2"/>
  <c r="I15" i="2"/>
  <c r="I82" i="2"/>
  <c r="L49" i="2"/>
  <c r="L17" i="2"/>
  <c r="I85" i="2"/>
  <c r="I53" i="2"/>
  <c r="I21" i="2"/>
  <c r="L87" i="2"/>
  <c r="L55" i="2"/>
  <c r="L23" i="2"/>
  <c r="L86" i="2"/>
  <c r="L54" i="2"/>
  <c r="L22" i="2"/>
  <c r="L89" i="2"/>
  <c r="I58" i="2"/>
  <c r="I26" i="2"/>
  <c r="L92" i="2"/>
  <c r="L60" i="2"/>
  <c r="L28" i="2"/>
  <c r="I88" i="2"/>
  <c r="I56" i="2"/>
  <c r="I24" i="2"/>
  <c r="I91" i="2"/>
  <c r="I59" i="2"/>
  <c r="I27" i="2"/>
  <c r="L93" i="2"/>
  <c r="L61" i="2"/>
  <c r="L29" i="2"/>
  <c r="I97" i="2"/>
  <c r="I65" i="2"/>
  <c r="I33" i="2"/>
  <c r="I100" i="2"/>
  <c r="L67" i="2"/>
  <c r="L35" i="2"/>
  <c r="L74" i="2"/>
  <c r="L42" i="2"/>
  <c r="L10" i="2"/>
  <c r="I70" i="2"/>
  <c r="I38" i="2"/>
  <c r="I6" i="2"/>
  <c r="L72" i="2"/>
  <c r="L40" i="2"/>
  <c r="L8" i="2"/>
  <c r="I76" i="2"/>
  <c r="I44" i="2"/>
  <c r="I12" i="2"/>
  <c r="I71" i="2"/>
  <c r="I39" i="2"/>
  <c r="I7" i="2"/>
  <c r="I74" i="2"/>
  <c r="L41" i="2"/>
  <c r="L9" i="2"/>
  <c r="I77" i="2"/>
  <c r="I45" i="2"/>
  <c r="I13" i="2"/>
  <c r="L79" i="2"/>
  <c r="L47" i="2"/>
  <c r="L15" i="2"/>
  <c r="L78" i="2"/>
  <c r="L46" i="2"/>
  <c r="L14" i="2"/>
  <c r="L81" i="2"/>
  <c r="I50" i="2"/>
  <c r="I18" i="2"/>
  <c r="L84" i="2"/>
  <c r="L52" i="2"/>
  <c r="L20" i="2"/>
  <c r="I80" i="2"/>
  <c r="I48" i="2"/>
  <c r="I16" i="2"/>
  <c r="I83" i="2"/>
  <c r="I51" i="2"/>
  <c r="I19" i="2"/>
  <c r="L85" i="2"/>
  <c r="L53" i="2"/>
  <c r="L21" i="2"/>
  <c r="I89" i="2"/>
  <c r="I57" i="2"/>
  <c r="I25" i="2"/>
  <c r="L91" i="2"/>
  <c r="L59" i="2"/>
  <c r="L27" i="2"/>
  <c r="I99" i="2"/>
  <c r="L66" i="2"/>
  <c r="L34" i="2"/>
  <c r="I94" i="2"/>
  <c r="I62" i="2"/>
  <c r="I30" i="2"/>
  <c r="L96" i="2"/>
  <c r="L64" i="2"/>
  <c r="L32" i="2"/>
  <c r="L99" i="2"/>
  <c r="I68" i="2"/>
  <c r="I36" i="2"/>
  <c r="I95" i="2"/>
  <c r="I63" i="2"/>
  <c r="I31" i="2"/>
  <c r="I98" i="2"/>
  <c r="L65" i="2"/>
  <c r="L33" i="2"/>
  <c r="L100" i="2"/>
  <c r="I69" i="2"/>
  <c r="I37" i="2"/>
  <c r="I5" i="2"/>
  <c r="H61" i="1"/>
  <c r="H93" i="1"/>
  <c r="K94" i="1"/>
  <c r="K102" i="1"/>
  <c r="L102" i="1" s="1"/>
  <c r="H103" i="1"/>
  <c r="I103" i="1" s="1"/>
  <c r="H100" i="1"/>
  <c r="H10" i="1"/>
  <c r="H49" i="1"/>
  <c r="H17" i="1"/>
  <c r="H25" i="1"/>
  <c r="H37" i="1"/>
  <c r="H7" i="1"/>
  <c r="H15" i="1"/>
  <c r="H23" i="1"/>
  <c r="H31" i="1"/>
  <c r="H39" i="1"/>
  <c r="H47" i="1"/>
  <c r="H55" i="1"/>
  <c r="H83" i="1"/>
  <c r="K7" i="1"/>
  <c r="K15" i="1"/>
  <c r="K23" i="1"/>
  <c r="K31" i="1"/>
  <c r="K39" i="1"/>
  <c r="K47" i="1"/>
  <c r="K55" i="1"/>
  <c r="K63" i="1"/>
  <c r="H72" i="1"/>
  <c r="K83" i="1"/>
  <c r="K91" i="1"/>
  <c r="K8" i="1"/>
  <c r="K24" i="1"/>
  <c r="K40" i="1"/>
  <c r="K56" i="1"/>
  <c r="K72" i="1"/>
  <c r="K88" i="1"/>
  <c r="H80" i="1"/>
  <c r="K17" i="1"/>
  <c r="K25" i="1"/>
  <c r="K33" i="1"/>
  <c r="K41" i="1"/>
  <c r="K49" i="1"/>
  <c r="K57" i="1"/>
  <c r="K65" i="1"/>
  <c r="K73" i="1"/>
  <c r="K81" i="1"/>
  <c r="K89" i="1"/>
  <c r="K97" i="1"/>
  <c r="H73" i="1"/>
  <c r="H14" i="1"/>
  <c r="H63" i="1"/>
  <c r="H41" i="1"/>
  <c r="H45" i="1"/>
  <c r="H5" i="1"/>
  <c r="H65" i="1"/>
  <c r="K10" i="1"/>
  <c r="K18" i="1"/>
  <c r="K26" i="1"/>
  <c r="K34" i="1"/>
  <c r="K42" i="1"/>
  <c r="K50" i="1"/>
  <c r="K58" i="1"/>
  <c r="H67" i="1"/>
  <c r="H75" i="1"/>
  <c r="K86" i="1"/>
  <c r="H95" i="1"/>
  <c r="H8" i="1"/>
  <c r="H16" i="1"/>
  <c r="H24" i="1"/>
  <c r="H32" i="1"/>
  <c r="H40" i="1"/>
  <c r="H48" i="1"/>
  <c r="H56" i="1"/>
  <c r="K67" i="1"/>
  <c r="K75" i="1"/>
  <c r="H84" i="1"/>
  <c r="H92" i="1"/>
  <c r="K12" i="1"/>
  <c r="K28" i="1"/>
  <c r="K44" i="1"/>
  <c r="K60" i="1"/>
  <c r="K76" i="1"/>
  <c r="K92" i="1"/>
  <c r="K5" i="1"/>
  <c r="H18" i="1"/>
  <c r="H26" i="1"/>
  <c r="H34" i="1"/>
  <c r="H42" i="1"/>
  <c r="H50" i="1"/>
  <c r="H58" i="1"/>
  <c r="H66" i="1"/>
  <c r="H74" i="1"/>
  <c r="H82" i="1"/>
  <c r="H90" i="1"/>
  <c r="H98" i="1"/>
  <c r="H9" i="1"/>
  <c r="H81" i="1"/>
  <c r="H13" i="1"/>
  <c r="H89" i="1"/>
  <c r="H53" i="1"/>
  <c r="H57" i="1"/>
  <c r="H77" i="1"/>
  <c r="H91" i="1"/>
  <c r="H11" i="1"/>
  <c r="H19" i="1"/>
  <c r="H27" i="1"/>
  <c r="H35" i="1"/>
  <c r="H43" i="1"/>
  <c r="H51" i="1"/>
  <c r="H59" i="1"/>
  <c r="K70" i="1"/>
  <c r="K78" i="1"/>
  <c r="H87" i="1"/>
  <c r="K98" i="1"/>
  <c r="H64" i="1"/>
  <c r="K11" i="1"/>
  <c r="K19" i="1"/>
  <c r="K27" i="1"/>
  <c r="K35" i="1"/>
  <c r="K43" i="1"/>
  <c r="K51" i="1"/>
  <c r="K59" i="1"/>
  <c r="H68" i="1"/>
  <c r="H76" i="1"/>
  <c r="K87" i="1"/>
  <c r="K95" i="1"/>
  <c r="K16" i="1"/>
  <c r="K32" i="1"/>
  <c r="K48" i="1"/>
  <c r="K64" i="1"/>
  <c r="K80" i="1"/>
  <c r="K96" i="1"/>
  <c r="K9" i="1"/>
  <c r="K21" i="1"/>
  <c r="K29" i="1"/>
  <c r="K37" i="1"/>
  <c r="K45" i="1"/>
  <c r="K53" i="1"/>
  <c r="K61" i="1"/>
  <c r="K69" i="1"/>
  <c r="K77" i="1"/>
  <c r="K85" i="1"/>
  <c r="K93" i="1"/>
  <c r="K101" i="1"/>
  <c r="L101" i="1" s="1"/>
  <c r="H29" i="1"/>
  <c r="H6" i="1"/>
  <c r="H33" i="1"/>
  <c r="H97" i="1"/>
  <c r="H101" i="1"/>
  <c r="H69" i="1"/>
  <c r="H21" i="1"/>
  <c r="H85" i="1"/>
  <c r="K6" i="1"/>
  <c r="K14" i="1"/>
  <c r="K22" i="1"/>
  <c r="K30" i="1"/>
  <c r="K38" i="1"/>
  <c r="K46" i="1"/>
  <c r="K54" i="1"/>
  <c r="K62" i="1"/>
  <c r="H71" i="1"/>
  <c r="K82" i="1"/>
  <c r="K90" i="1"/>
  <c r="H99" i="1"/>
  <c r="H96" i="1"/>
  <c r="H12" i="1"/>
  <c r="H20" i="1"/>
  <c r="H28" i="1"/>
  <c r="H36" i="1"/>
  <c r="H44" i="1"/>
  <c r="H52" i="1"/>
  <c r="H60" i="1"/>
  <c r="K71" i="1"/>
  <c r="K79" i="1"/>
  <c r="H88" i="1"/>
  <c r="K99" i="1"/>
  <c r="H79" i="1"/>
  <c r="K20" i="1"/>
  <c r="K36" i="1"/>
  <c r="K52" i="1"/>
  <c r="K68" i="1"/>
  <c r="K84" i="1"/>
  <c r="K100" i="1"/>
  <c r="K13" i="1"/>
  <c r="H22" i="1"/>
  <c r="H30" i="1"/>
  <c r="H38" i="1"/>
  <c r="H46" i="1"/>
  <c r="H54" i="1"/>
  <c r="H62" i="1"/>
  <c r="H70" i="1"/>
  <c r="H78" i="1"/>
  <c r="H86" i="1"/>
  <c r="H94" i="1"/>
  <c r="H102" i="1"/>
  <c r="D8" i="2"/>
  <c r="E7" i="2"/>
  <c r="K4" i="1"/>
  <c r="I102" i="1" l="1"/>
  <c r="L100" i="1"/>
  <c r="I70" i="1"/>
  <c r="I38" i="1"/>
  <c r="L36" i="1"/>
  <c r="I88" i="1"/>
  <c r="I52" i="1"/>
  <c r="I20" i="1"/>
  <c r="L90" i="1"/>
  <c r="L54" i="1"/>
  <c r="L22" i="1"/>
  <c r="I21" i="1"/>
  <c r="I33" i="1"/>
  <c r="L93" i="1"/>
  <c r="L61" i="1"/>
  <c r="L29" i="1"/>
  <c r="L80" i="1"/>
  <c r="L16" i="1"/>
  <c r="I68" i="1"/>
  <c r="L35" i="1"/>
  <c r="I64" i="1"/>
  <c r="L70" i="1"/>
  <c r="I35" i="1"/>
  <c r="I91" i="1"/>
  <c r="I89" i="1"/>
  <c r="I98" i="1"/>
  <c r="I66" i="1"/>
  <c r="I34" i="1"/>
  <c r="L92" i="1"/>
  <c r="L28" i="1"/>
  <c r="L75" i="1"/>
  <c r="I40" i="1"/>
  <c r="I8" i="1"/>
  <c r="I67" i="1"/>
  <c r="L34" i="1"/>
  <c r="I65" i="1"/>
  <c r="I63" i="1"/>
  <c r="L89" i="1"/>
  <c r="L57" i="1"/>
  <c r="L25" i="1"/>
  <c r="L72" i="1"/>
  <c r="L8" i="1"/>
  <c r="L83" i="1"/>
  <c r="L47" i="1"/>
  <c r="L15" i="1"/>
  <c r="L74" i="1"/>
  <c r="I39" i="1"/>
  <c r="I7" i="1"/>
  <c r="I17" i="1"/>
  <c r="I94" i="1"/>
  <c r="I62" i="1"/>
  <c r="I30" i="1"/>
  <c r="L84" i="1"/>
  <c r="L20" i="1"/>
  <c r="L79" i="1"/>
  <c r="I44" i="1"/>
  <c r="I12" i="1"/>
  <c r="L82" i="1"/>
  <c r="L46" i="1"/>
  <c r="L14" i="1"/>
  <c r="I69" i="1"/>
  <c r="I6" i="1"/>
  <c r="L85" i="1"/>
  <c r="L53" i="1"/>
  <c r="L21" i="1"/>
  <c r="L64" i="1"/>
  <c r="L95" i="1"/>
  <c r="L59" i="1"/>
  <c r="L27" i="1"/>
  <c r="L98" i="1"/>
  <c r="I59" i="1"/>
  <c r="I27" i="1"/>
  <c r="I77" i="1"/>
  <c r="I13" i="1"/>
  <c r="I90" i="1"/>
  <c r="I58" i="1"/>
  <c r="I26" i="1"/>
  <c r="L76" i="1"/>
  <c r="L12" i="1"/>
  <c r="L67" i="1"/>
  <c r="I32" i="1"/>
  <c r="I95" i="1"/>
  <c r="L58" i="1"/>
  <c r="L26" i="1"/>
  <c r="I5" i="1"/>
  <c r="I14" i="1"/>
  <c r="L81" i="1"/>
  <c r="L49" i="1"/>
  <c r="L17" i="1"/>
  <c r="L56" i="1"/>
  <c r="I100" i="1"/>
  <c r="I72" i="1"/>
  <c r="L39" i="1"/>
  <c r="L7" i="1"/>
  <c r="L66" i="1"/>
  <c r="I31" i="1"/>
  <c r="I37" i="1"/>
  <c r="I49" i="1"/>
  <c r="I86" i="1"/>
  <c r="I54" i="1"/>
  <c r="I22" i="1"/>
  <c r="L68" i="1"/>
  <c r="I79" i="1"/>
  <c r="L71" i="1"/>
  <c r="I36" i="1"/>
  <c r="I96" i="1"/>
  <c r="I71" i="1"/>
  <c r="L38" i="1"/>
  <c r="L6" i="1"/>
  <c r="I101" i="1"/>
  <c r="I29" i="1"/>
  <c r="L77" i="1"/>
  <c r="L45" i="1"/>
  <c r="L9" i="1"/>
  <c r="L48" i="1"/>
  <c r="L87" i="1"/>
  <c r="L51" i="1"/>
  <c r="L19" i="1"/>
  <c r="I87" i="1"/>
  <c r="I51" i="1"/>
  <c r="I19" i="1"/>
  <c r="I57" i="1"/>
  <c r="I81" i="1"/>
  <c r="I82" i="1"/>
  <c r="I50" i="1"/>
  <c r="I18" i="1"/>
  <c r="L60" i="1"/>
  <c r="I92" i="1"/>
  <c r="I56" i="1"/>
  <c r="I24" i="1"/>
  <c r="L86" i="1"/>
  <c r="L50" i="1"/>
  <c r="L18" i="1"/>
  <c r="I45" i="1"/>
  <c r="I73" i="1"/>
  <c r="L73" i="1"/>
  <c r="L41" i="1"/>
  <c r="I80" i="1"/>
  <c r="L40" i="1"/>
  <c r="I99" i="1"/>
  <c r="L63" i="1"/>
  <c r="L31" i="1"/>
  <c r="L94" i="1"/>
  <c r="I55" i="1"/>
  <c r="I23" i="1"/>
  <c r="I93" i="1"/>
  <c r="I10" i="1"/>
  <c r="I78" i="1"/>
  <c r="I46" i="1"/>
  <c r="L13" i="1"/>
  <c r="L52" i="1"/>
  <c r="L99" i="1"/>
  <c r="I60" i="1"/>
  <c r="I28" i="1"/>
  <c r="L62" i="1"/>
  <c r="L30" i="1"/>
  <c r="I85" i="1"/>
  <c r="I97" i="1"/>
  <c r="L69" i="1"/>
  <c r="L37" i="1"/>
  <c r="L96" i="1"/>
  <c r="L32" i="1"/>
  <c r="I76" i="1"/>
  <c r="L43" i="1"/>
  <c r="L11" i="1"/>
  <c r="L78" i="1"/>
  <c r="I43" i="1"/>
  <c r="I11" i="1"/>
  <c r="I53" i="1"/>
  <c r="I9" i="1"/>
  <c r="I74" i="1"/>
  <c r="I42" i="1"/>
  <c r="L5" i="1"/>
  <c r="L44" i="1"/>
  <c r="I84" i="1"/>
  <c r="I48" i="1"/>
  <c r="I16" i="1"/>
  <c r="I75" i="1"/>
  <c r="L42" i="1"/>
  <c r="L10" i="1"/>
  <c r="I41" i="1"/>
  <c r="L97" i="1"/>
  <c r="L65" i="1"/>
  <c r="L33" i="1"/>
  <c r="L88" i="1"/>
  <c r="L24" i="1"/>
  <c r="L91" i="1"/>
  <c r="L55" i="1"/>
  <c r="L23" i="1"/>
  <c r="I83" i="1"/>
  <c r="I47" i="1"/>
  <c r="I15" i="1"/>
  <c r="I25" i="1"/>
  <c r="I61" i="1"/>
  <c r="D9" i="2"/>
  <c r="E8" i="2"/>
  <c r="I4" i="1"/>
  <c r="L4" i="1"/>
  <c r="D10" i="2" l="1"/>
  <c r="E9" i="2"/>
  <c r="E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4" i="1"/>
  <c r="D5" i="1" s="1"/>
  <c r="D11" i="2" l="1"/>
  <c r="E10" i="2"/>
  <c r="E5" i="1"/>
  <c r="D6" i="1"/>
  <c r="D12" i="2" l="1"/>
  <c r="E11" i="2"/>
  <c r="E6" i="1"/>
  <c r="D7" i="1"/>
  <c r="D13" i="2" l="1"/>
  <c r="E12" i="2"/>
  <c r="E7" i="1"/>
  <c r="D8" i="1"/>
  <c r="D14" i="2" l="1"/>
  <c r="E13" i="2"/>
  <c r="D9" i="1"/>
  <c r="E8" i="1"/>
  <c r="D15" i="2" l="1"/>
  <c r="E14" i="2"/>
  <c r="D10" i="1"/>
  <c r="E9" i="1"/>
  <c r="E15" i="2" l="1"/>
  <c r="D16" i="2"/>
  <c r="D11" i="1"/>
  <c r="E10" i="1"/>
  <c r="D17" i="2" l="1"/>
  <c r="E16" i="2"/>
  <c r="D12" i="1"/>
  <c r="E11" i="1"/>
  <c r="D18" i="2" l="1"/>
  <c r="E17" i="2"/>
  <c r="D13" i="1"/>
  <c r="E12" i="1"/>
  <c r="D19" i="2" l="1"/>
  <c r="E18" i="2"/>
  <c r="D14" i="1"/>
  <c r="E13" i="1"/>
  <c r="D20" i="2" l="1"/>
  <c r="E19" i="2"/>
  <c r="D15" i="1"/>
  <c r="E14" i="1"/>
  <c r="D21" i="2" l="1"/>
  <c r="E20" i="2"/>
  <c r="D16" i="1"/>
  <c r="E15" i="1"/>
  <c r="D22" i="2" l="1"/>
  <c r="E21" i="2"/>
  <c r="D17" i="1"/>
  <c r="E16" i="1"/>
  <c r="D23" i="2" l="1"/>
  <c r="E22" i="2"/>
  <c r="D18" i="1"/>
  <c r="E17" i="1"/>
  <c r="E23" i="2" l="1"/>
  <c r="D24" i="2"/>
  <c r="D19" i="1"/>
  <c r="E18" i="1"/>
  <c r="D25" i="2" l="1"/>
  <c r="E24" i="2"/>
  <c r="D20" i="1"/>
  <c r="E19" i="1"/>
  <c r="D26" i="2" l="1"/>
  <c r="E25" i="2"/>
  <c r="D21" i="1"/>
  <c r="E20" i="1"/>
  <c r="D27" i="2" l="1"/>
  <c r="E26" i="2"/>
  <c r="D22" i="1"/>
  <c r="E21" i="1"/>
  <c r="D28" i="2" l="1"/>
  <c r="E27" i="2"/>
  <c r="D23" i="1"/>
  <c r="E22" i="1"/>
  <c r="D29" i="2" l="1"/>
  <c r="E28" i="2"/>
  <c r="D24" i="1"/>
  <c r="E23" i="1"/>
  <c r="D30" i="2" l="1"/>
  <c r="E29" i="2"/>
  <c r="D25" i="1"/>
  <c r="E24" i="1"/>
  <c r="D31" i="2" l="1"/>
  <c r="E30" i="2"/>
  <c r="D26" i="1"/>
  <c r="E25" i="1"/>
  <c r="E31" i="2" l="1"/>
  <c r="D32" i="2"/>
  <c r="D27" i="1"/>
  <c r="E26" i="1"/>
  <c r="D33" i="2" l="1"/>
  <c r="E32" i="2"/>
  <c r="D28" i="1"/>
  <c r="E27" i="1"/>
  <c r="D34" i="2" l="1"/>
  <c r="E33" i="2"/>
  <c r="D29" i="1"/>
  <c r="E28" i="1"/>
  <c r="D35" i="2" l="1"/>
  <c r="E34" i="2"/>
  <c r="D30" i="1"/>
  <c r="E29" i="1"/>
  <c r="D36" i="2" l="1"/>
  <c r="E35" i="2"/>
  <c r="D31" i="1"/>
  <c r="E30" i="1"/>
  <c r="D37" i="2" l="1"/>
  <c r="E36" i="2"/>
  <c r="D32" i="1"/>
  <c r="E31" i="1"/>
  <c r="D38" i="2" l="1"/>
  <c r="E37" i="2"/>
  <c r="D33" i="1"/>
  <c r="E32" i="1"/>
  <c r="D39" i="2" l="1"/>
  <c r="E38" i="2"/>
  <c r="D34" i="1"/>
  <c r="E33" i="1"/>
  <c r="E39" i="2" l="1"/>
  <c r="D40" i="2"/>
  <c r="D35" i="1"/>
  <c r="E34" i="1"/>
  <c r="D41" i="2" l="1"/>
  <c r="E40" i="2"/>
  <c r="D36" i="1"/>
  <c r="E35" i="1"/>
  <c r="E41" i="2" l="1"/>
  <c r="D42" i="2"/>
  <c r="D37" i="1"/>
  <c r="E36" i="1"/>
  <c r="D43" i="2" l="1"/>
  <c r="E42" i="2"/>
  <c r="D38" i="1"/>
  <c r="E37" i="1"/>
  <c r="E43" i="2" l="1"/>
  <c r="D44" i="2"/>
  <c r="D39" i="1"/>
  <c r="E38" i="1"/>
  <c r="D45" i="2" l="1"/>
  <c r="E44" i="2"/>
  <c r="D40" i="1"/>
  <c r="E39" i="1"/>
  <c r="E45" i="2" l="1"/>
  <c r="D46" i="2"/>
  <c r="D41" i="1"/>
  <c r="E40" i="1"/>
  <c r="D47" i="2" l="1"/>
  <c r="E46" i="2"/>
  <c r="D42" i="1"/>
  <c r="E41" i="1"/>
  <c r="E47" i="2" l="1"/>
  <c r="D48" i="2"/>
  <c r="D43" i="1"/>
  <c r="E42" i="1"/>
  <c r="D49" i="2" l="1"/>
  <c r="E48" i="2"/>
  <c r="D44" i="1"/>
  <c r="E43" i="1"/>
  <c r="E49" i="2" l="1"/>
  <c r="D50" i="2"/>
  <c r="D45" i="1"/>
  <c r="E44" i="1"/>
  <c r="D51" i="2" l="1"/>
  <c r="E50" i="2"/>
  <c r="D46" i="1"/>
  <c r="E45" i="1"/>
  <c r="E51" i="2" l="1"/>
  <c r="D52" i="2"/>
  <c r="D47" i="1"/>
  <c r="E46" i="1"/>
  <c r="D53" i="2" l="1"/>
  <c r="E52" i="2"/>
  <c r="D48" i="1"/>
  <c r="E47" i="1"/>
  <c r="E53" i="2" l="1"/>
  <c r="D54" i="2"/>
  <c r="D49" i="1"/>
  <c r="E48" i="1"/>
  <c r="D55" i="2" l="1"/>
  <c r="E54" i="2"/>
  <c r="D50" i="1"/>
  <c r="E49" i="1"/>
  <c r="E55" i="2" l="1"/>
  <c r="D56" i="2"/>
  <c r="D51" i="1"/>
  <c r="E50" i="1"/>
  <c r="D57" i="2" l="1"/>
  <c r="E56" i="2"/>
  <c r="D52" i="1"/>
  <c r="E51" i="1"/>
  <c r="E57" i="2" l="1"/>
  <c r="D58" i="2"/>
  <c r="D53" i="1"/>
  <c r="E52" i="1"/>
  <c r="D59" i="2" l="1"/>
  <c r="E58" i="2"/>
  <c r="D54" i="1"/>
  <c r="E53" i="1"/>
  <c r="E59" i="2" l="1"/>
  <c r="D60" i="2"/>
  <c r="D55" i="1"/>
  <c r="E54" i="1"/>
  <c r="D61" i="2" l="1"/>
  <c r="E60" i="2"/>
  <c r="D56" i="1"/>
  <c r="E55" i="1"/>
  <c r="E61" i="2" l="1"/>
  <c r="D62" i="2"/>
  <c r="D57" i="1"/>
  <c r="E56" i="1"/>
  <c r="E62" i="2" l="1"/>
  <c r="D63" i="2"/>
  <c r="D58" i="1"/>
  <c r="E57" i="1"/>
  <c r="E63" i="2" l="1"/>
  <c r="D64" i="2"/>
  <c r="D59" i="1"/>
  <c r="E58" i="1"/>
  <c r="E64" i="2" l="1"/>
  <c r="D65" i="2"/>
  <c r="D60" i="1"/>
  <c r="E59" i="1"/>
  <c r="E65" i="2" l="1"/>
  <c r="D66" i="2"/>
  <c r="D61" i="1"/>
  <c r="E60" i="1"/>
  <c r="E66" i="2" l="1"/>
  <c r="D67" i="2"/>
  <c r="D62" i="1"/>
  <c r="E61" i="1"/>
  <c r="E67" i="2" l="1"/>
  <c r="D68" i="2"/>
  <c r="D63" i="1"/>
  <c r="E62" i="1"/>
  <c r="E68" i="2" l="1"/>
  <c r="D69" i="2"/>
  <c r="D64" i="1"/>
  <c r="E63" i="1"/>
  <c r="E69" i="2" l="1"/>
  <c r="D70" i="2"/>
  <c r="D65" i="1"/>
  <c r="E64" i="1"/>
  <c r="E70" i="2" l="1"/>
  <c r="D71" i="2"/>
  <c r="D66" i="1"/>
  <c r="E65" i="1"/>
  <c r="E71" i="2" l="1"/>
  <c r="D72" i="2"/>
  <c r="D67" i="1"/>
  <c r="E66" i="1"/>
  <c r="E72" i="2" l="1"/>
  <c r="D73" i="2"/>
  <c r="D68" i="1"/>
  <c r="E67" i="1"/>
  <c r="E73" i="2" l="1"/>
  <c r="D74" i="2"/>
  <c r="D69" i="1"/>
  <c r="E68" i="1"/>
  <c r="E74" i="2" l="1"/>
  <c r="D75" i="2"/>
  <c r="D70" i="1"/>
  <c r="E69" i="1"/>
  <c r="E75" i="2" l="1"/>
  <c r="D76" i="2"/>
  <c r="D71" i="1"/>
  <c r="E70" i="1"/>
  <c r="E76" i="2" l="1"/>
  <c r="D77" i="2"/>
  <c r="D72" i="1"/>
  <c r="E71" i="1"/>
  <c r="E77" i="2" l="1"/>
  <c r="D78" i="2"/>
  <c r="D73" i="1"/>
  <c r="E72" i="1"/>
  <c r="E78" i="2" l="1"/>
  <c r="D79" i="2"/>
  <c r="D74" i="1"/>
  <c r="E73" i="1"/>
  <c r="E79" i="2" l="1"/>
  <c r="D80" i="2"/>
  <c r="D75" i="1"/>
  <c r="E74" i="1"/>
  <c r="E80" i="2" l="1"/>
  <c r="D81" i="2"/>
  <c r="D76" i="1"/>
  <c r="E75" i="1"/>
  <c r="E81" i="2" l="1"/>
  <c r="D82" i="2"/>
  <c r="D77" i="1"/>
  <c r="E76" i="1"/>
  <c r="E82" i="2" l="1"/>
  <c r="D83" i="2"/>
  <c r="D78" i="1"/>
  <c r="E77" i="1"/>
  <c r="E83" i="2" l="1"/>
  <c r="D84" i="2"/>
  <c r="D79" i="1"/>
  <c r="E78" i="1"/>
  <c r="E84" i="2" l="1"/>
  <c r="D85" i="2"/>
  <c r="D80" i="1"/>
  <c r="E79" i="1"/>
  <c r="E85" i="2" l="1"/>
  <c r="D86" i="2"/>
  <c r="D81" i="1"/>
  <c r="E80" i="1"/>
  <c r="E86" i="2" l="1"/>
  <c r="D87" i="2"/>
  <c r="D82" i="1"/>
  <c r="E81" i="1"/>
  <c r="E87" i="2" l="1"/>
  <c r="D88" i="2"/>
  <c r="D83" i="1"/>
  <c r="E82" i="1"/>
  <c r="E88" i="2" l="1"/>
  <c r="D89" i="2"/>
  <c r="D84" i="1"/>
  <c r="E83" i="1"/>
  <c r="E89" i="2" l="1"/>
  <c r="D90" i="2"/>
  <c r="D85" i="1"/>
  <c r="E84" i="1"/>
  <c r="E90" i="2" l="1"/>
  <c r="D91" i="2"/>
  <c r="D86" i="1"/>
  <c r="E85" i="1"/>
  <c r="E91" i="2" l="1"/>
  <c r="D92" i="2"/>
  <c r="D87" i="1"/>
  <c r="E86" i="1"/>
  <c r="E92" i="2" l="1"/>
  <c r="D93" i="2"/>
  <c r="D88" i="1"/>
  <c r="E87" i="1"/>
  <c r="E93" i="2" l="1"/>
  <c r="D94" i="2"/>
  <c r="D89" i="1"/>
  <c r="E88" i="1"/>
  <c r="E94" i="2" l="1"/>
  <c r="D95" i="2"/>
  <c r="D90" i="1"/>
  <c r="E89" i="1"/>
  <c r="E95" i="2" l="1"/>
  <c r="D96" i="2"/>
  <c r="D91" i="1"/>
  <c r="E90" i="1"/>
  <c r="E96" i="2" l="1"/>
  <c r="D97" i="2"/>
  <c r="D92" i="1"/>
  <c r="E91" i="1"/>
  <c r="E97" i="2" l="1"/>
  <c r="D98" i="2"/>
  <c r="D93" i="1"/>
  <c r="E92" i="1"/>
  <c r="E98" i="2" l="1"/>
  <c r="D99" i="2"/>
  <c r="D94" i="1"/>
  <c r="E93" i="1"/>
  <c r="E99" i="2" l="1"/>
  <c r="D100" i="2"/>
  <c r="D95" i="1"/>
  <c r="E94" i="1"/>
  <c r="E100" i="2" l="1"/>
  <c r="D101" i="2"/>
  <c r="D96" i="1"/>
  <c r="E95" i="1"/>
  <c r="E101" i="2" l="1"/>
  <c r="D102" i="2"/>
  <c r="D97" i="1"/>
  <c r="E96" i="1"/>
  <c r="E102" i="2" l="1"/>
  <c r="D103" i="2"/>
  <c r="D98" i="1"/>
  <c r="E97" i="1"/>
  <c r="E103" i="2" l="1"/>
  <c r="D104" i="2"/>
  <c r="D99" i="1"/>
  <c r="E98" i="1"/>
  <c r="K4" i="2" l="1"/>
  <c r="E104" i="2"/>
  <c r="D100" i="1"/>
  <c r="E99" i="1"/>
  <c r="L4" i="2" l="1"/>
  <c r="D101" i="1"/>
  <c r="E100" i="1"/>
  <c r="I4" i="2" l="1"/>
  <c r="D102" i="1"/>
  <c r="E101" i="1"/>
  <c r="D103" i="1" l="1"/>
  <c r="E102" i="1"/>
  <c r="D104" i="1" l="1"/>
  <c r="E104" i="1" s="1"/>
  <c r="E103" i="1"/>
</calcChain>
</file>

<file path=xl/comments1.xml><?xml version="1.0" encoding="utf-8"?>
<comments xmlns="http://schemas.openxmlformats.org/spreadsheetml/2006/main">
  <authors>
    <author>Ivana vuletic</author>
  </authors>
  <commentList>
    <comment ref="E1" authorId="0" shapeId="0">
      <text>
        <r>
          <rPr>
            <b/>
            <sz val="9"/>
            <color indexed="81"/>
            <rFont val="Tahoma"/>
            <family val="2"/>
            <charset val="238"/>
          </rPr>
          <t>Ivana vuletic:</t>
        </r>
        <r>
          <rPr>
            <sz val="9"/>
            <color indexed="81"/>
            <rFont val="Tahoma"/>
            <family val="2"/>
            <charset val="238"/>
          </rPr>
          <t xml:space="preserve">
Unijeti iznos kamatne stope</t>
        </r>
      </text>
    </comment>
  </commentList>
</comments>
</file>

<file path=xl/comments2.xml><?xml version="1.0" encoding="utf-8"?>
<comments xmlns="http://schemas.openxmlformats.org/spreadsheetml/2006/main">
  <authors>
    <author>Ivana vuletic</author>
  </authors>
  <commentList>
    <comment ref="E1" authorId="0" shapeId="0">
      <text>
        <r>
          <rPr>
            <sz val="9"/>
            <color indexed="81"/>
            <rFont val="Tahoma"/>
            <family val="2"/>
            <charset val="238"/>
          </rPr>
          <t xml:space="preserve">
Unijeti visinu kamatne stope</t>
        </r>
      </text>
    </comment>
  </commentList>
</comments>
</file>

<file path=xl/sharedStrings.xml><?xml version="1.0" encoding="utf-8"?>
<sst xmlns="http://schemas.openxmlformats.org/spreadsheetml/2006/main" count="37" uniqueCount="13">
  <si>
    <r>
      <t>q</t>
    </r>
    <r>
      <rPr>
        <b/>
        <sz val="10"/>
        <color theme="1"/>
        <rFont val="Calibri"/>
        <family val="2"/>
        <charset val="238"/>
        <scheme val="minor"/>
      </rPr>
      <t>x</t>
    </r>
  </si>
  <si>
    <r>
      <t>p</t>
    </r>
    <r>
      <rPr>
        <b/>
        <sz val="10"/>
        <color theme="1"/>
        <rFont val="Calibri"/>
        <family val="2"/>
        <charset val="238"/>
        <scheme val="minor"/>
      </rPr>
      <t>x</t>
    </r>
  </si>
  <si>
    <r>
      <t>l</t>
    </r>
    <r>
      <rPr>
        <b/>
        <sz val="10"/>
        <color theme="1"/>
        <rFont val="Calibri"/>
        <family val="2"/>
        <charset val="238"/>
        <scheme val="minor"/>
      </rPr>
      <t>x</t>
    </r>
  </si>
  <si>
    <r>
      <t>d</t>
    </r>
    <r>
      <rPr>
        <b/>
        <sz val="10"/>
        <color theme="1"/>
        <rFont val="Calibri"/>
        <family val="2"/>
        <charset val="238"/>
        <scheme val="minor"/>
      </rPr>
      <t>x</t>
    </r>
  </si>
  <si>
    <r>
      <t>D</t>
    </r>
    <r>
      <rPr>
        <b/>
        <sz val="10"/>
        <color theme="1"/>
        <rFont val="Calibri"/>
        <family val="2"/>
        <charset val="238"/>
        <scheme val="minor"/>
      </rPr>
      <t>x</t>
    </r>
  </si>
  <si>
    <r>
      <t>N</t>
    </r>
    <r>
      <rPr>
        <b/>
        <sz val="10"/>
        <color theme="1"/>
        <rFont val="Calibri"/>
        <family val="2"/>
        <charset val="238"/>
        <scheme val="minor"/>
      </rPr>
      <t>x</t>
    </r>
  </si>
  <si>
    <r>
      <t>S</t>
    </r>
    <r>
      <rPr>
        <b/>
        <sz val="10"/>
        <color theme="1"/>
        <rFont val="Calibri"/>
        <family val="2"/>
        <charset val="238"/>
        <scheme val="minor"/>
      </rPr>
      <t>x</t>
    </r>
  </si>
  <si>
    <r>
      <t>C</t>
    </r>
    <r>
      <rPr>
        <b/>
        <sz val="10"/>
        <color theme="1"/>
        <rFont val="Calibri"/>
        <family val="2"/>
        <charset val="238"/>
        <scheme val="minor"/>
      </rPr>
      <t>x</t>
    </r>
  </si>
  <si>
    <r>
      <t>M</t>
    </r>
    <r>
      <rPr>
        <b/>
        <sz val="10"/>
        <color theme="1"/>
        <rFont val="Calibri"/>
        <family val="2"/>
        <charset val="238"/>
        <scheme val="minor"/>
      </rPr>
      <t>x</t>
    </r>
  </si>
  <si>
    <r>
      <t>R</t>
    </r>
    <r>
      <rPr>
        <b/>
        <sz val="10"/>
        <color theme="1"/>
        <rFont val="Calibri"/>
        <family val="2"/>
        <charset val="238"/>
        <scheme val="minor"/>
      </rPr>
      <t>x</t>
    </r>
  </si>
  <si>
    <t>x</t>
  </si>
  <si>
    <r>
      <t>v</t>
    </r>
    <r>
      <rPr>
        <b/>
        <vertAlign val="superscript"/>
        <sz val="11"/>
        <color theme="1"/>
        <rFont val="Calibri"/>
        <family val="2"/>
        <charset val="238"/>
        <scheme val="minor"/>
      </rPr>
      <t>x</t>
    </r>
  </si>
  <si>
    <t>kamatna stopa: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</si>
</sst>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"/>
    <numFmt numFmtId="165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selection activeCell="X32" sqref="X32"/>
    </sheetView>
  </sheetViews>
  <sheetFormatPr defaultRowHeight="15" x14ac:dyDescent="0.25"/>
  <cols>
    <col min="2" max="2" width="13.28515625" customWidth="1"/>
    <col min="3" max="3" width="11.28515625" customWidth="1"/>
    <col min="4" max="4" width="11.85546875" customWidth="1"/>
    <col min="5" max="5" width="10.5703125" customWidth="1"/>
    <col min="6" max="6" width="11.140625" hidden="1" customWidth="1"/>
    <col min="7" max="7" width="11.85546875" customWidth="1"/>
    <col min="8" max="8" width="15.28515625" customWidth="1"/>
    <col min="9" max="9" width="14.7109375" customWidth="1"/>
    <col min="10" max="10" width="12.42578125" customWidth="1"/>
    <col min="11" max="11" width="12.140625" customWidth="1"/>
    <col min="12" max="12" width="13.28515625" customWidth="1"/>
    <col min="13" max="13" width="12.7109375" bestFit="1" customWidth="1"/>
  </cols>
  <sheetData>
    <row r="1" spans="1:16" ht="21.75" customHeight="1" x14ac:dyDescent="0.25">
      <c r="C1" s="6" t="s">
        <v>12</v>
      </c>
      <c r="D1" s="7">
        <v>3.71</v>
      </c>
    </row>
    <row r="3" spans="1:16" ht="18" customHeight="1" x14ac:dyDescent="0.25">
      <c r="A3" s="1" t="s">
        <v>10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11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</row>
    <row r="4" spans="1:16" x14ac:dyDescent="0.25">
      <c r="A4">
        <v>0</v>
      </c>
      <c r="B4" s="2">
        <v>5.68557450747058E-3</v>
      </c>
      <c r="C4" s="8">
        <f>1-B4</f>
        <v>0.99431442549252946</v>
      </c>
      <c r="D4" s="9">
        <v>100000</v>
      </c>
      <c r="E4" s="10">
        <f>+B4*D4</f>
        <v>568.55745074705794</v>
      </c>
      <c r="F4" s="9">
        <f t="shared" ref="F4:F35" si="0">(1+$D$1/100)^A4</f>
        <v>1</v>
      </c>
      <c r="G4" s="10">
        <f>+D4/F4</f>
        <v>100000</v>
      </c>
      <c r="H4" s="11">
        <f>SUM(G4:$G$104)</f>
        <v>2565318.8177327472</v>
      </c>
      <c r="I4" s="11">
        <f>SUM(H4:$H$104)</f>
        <v>57751749.038838498</v>
      </c>
      <c r="J4" s="11">
        <f>E4/F5</f>
        <v>548.21854280884963</v>
      </c>
      <c r="K4" s="11">
        <f>SUM(J4:$J$104)</f>
        <v>8230.3670707935926</v>
      </c>
      <c r="L4" s="11">
        <f>SUM(K4:$K$104)</f>
        <v>499282.11460534483</v>
      </c>
      <c r="M4" s="4"/>
      <c r="O4" s="3"/>
      <c r="P4" s="3"/>
    </row>
    <row r="5" spans="1:16" x14ac:dyDescent="0.25">
      <c r="A5">
        <v>1</v>
      </c>
      <c r="B5" s="2">
        <v>9.8777626867514517E-4</v>
      </c>
      <c r="C5" s="8">
        <f t="shared" ref="C5:C68" si="1">1-B5</f>
        <v>0.99901222373132481</v>
      </c>
      <c r="D5" s="10">
        <f>+D4*C4</f>
        <v>99431.442549252941</v>
      </c>
      <c r="E5" s="10">
        <f t="shared" ref="E5:E68" si="2">+B5*D5</f>
        <v>98.216019310288132</v>
      </c>
      <c r="F5" s="9">
        <f t="shared" si="0"/>
        <v>1.0370999999999999</v>
      </c>
      <c r="G5" s="10">
        <f t="shared" ref="G5:G68" si="3">+D5/F5</f>
        <v>95874.498649361631</v>
      </c>
      <c r="H5" s="11">
        <f>SUM(G5:$G$104)</f>
        <v>2465318.8177327476</v>
      </c>
      <c r="I5" s="11">
        <f>SUM(H5:$H$104)</f>
        <v>55186430.221105747</v>
      </c>
      <c r="J5" s="11">
        <f t="shared" ref="J5:J68" si="4">E5/F6</f>
        <v>91.31477633494039</v>
      </c>
      <c r="K5" s="11">
        <f>SUM(J5:$J$104)</f>
        <v>7682.1485279847466</v>
      </c>
      <c r="L5" s="11">
        <f>SUM(K5:$K$104)</f>
        <v>491051.74753455125</v>
      </c>
      <c r="M5" s="4"/>
      <c r="O5" s="3"/>
      <c r="P5" s="3"/>
    </row>
    <row r="6" spans="1:16" x14ac:dyDescent="0.25">
      <c r="A6">
        <v>2</v>
      </c>
      <c r="B6" s="2">
        <v>1.1883541295306001E-4</v>
      </c>
      <c r="C6" s="8">
        <f t="shared" si="1"/>
        <v>0.9998811645870469</v>
      </c>
      <c r="D6" s="10">
        <f t="shared" ref="D6:D69" si="5">+D5*C5</f>
        <v>99333.226529942651</v>
      </c>
      <c r="E6" s="10">
        <f t="shared" si="2"/>
        <v>11.804304994645591</v>
      </c>
      <c r="F6" s="9">
        <f t="shared" si="0"/>
        <v>1.0755764099999998</v>
      </c>
      <c r="G6" s="10">
        <f t="shared" si="3"/>
        <v>92353.481915750337</v>
      </c>
      <c r="H6" s="11">
        <f>SUM(G6:$G$104)</f>
        <v>2369444.3190833856</v>
      </c>
      <c r="I6" s="11">
        <f>SUM(H6:$H$104)</f>
        <v>52721111.40337301</v>
      </c>
      <c r="J6" s="11">
        <f t="shared" si="4"/>
        <v>10.582262232293079</v>
      </c>
      <c r="K6" s="11">
        <f>SUM(J6:$J$104)</f>
        <v>7590.8337516498059</v>
      </c>
      <c r="L6" s="11">
        <f>SUM(K6:$K$104)</f>
        <v>483369.59900656645</v>
      </c>
      <c r="M6" s="4"/>
      <c r="O6" s="3"/>
      <c r="P6" s="3"/>
    </row>
    <row r="7" spans="1:16" x14ac:dyDescent="0.25">
      <c r="A7">
        <v>3</v>
      </c>
      <c r="B7" s="2">
        <v>7.2000000000000002E-5</v>
      </c>
      <c r="C7" s="8">
        <f t="shared" si="1"/>
        <v>0.99992800000000004</v>
      </c>
      <c r="D7" s="10">
        <f t="shared" si="5"/>
        <v>99321.422224948008</v>
      </c>
      <c r="E7" s="10">
        <f t="shared" si="2"/>
        <v>7.1511424001962567</v>
      </c>
      <c r="F7" s="9">
        <f t="shared" si="0"/>
        <v>1.1154802948109996</v>
      </c>
      <c r="G7" s="10">
        <f t="shared" si="3"/>
        <v>89039.154422513966</v>
      </c>
      <c r="H7" s="11">
        <f>SUM(G7:$G$104)</f>
        <v>2277090.8371676346</v>
      </c>
      <c r="I7" s="11">
        <f>SUM(H7:$H$104)</f>
        <v>50351667.084289625</v>
      </c>
      <c r="J7" s="11">
        <f t="shared" si="4"/>
        <v>6.1814859882566831</v>
      </c>
      <c r="K7" s="11">
        <f>SUM(J7:$J$104)</f>
        <v>7580.2514894175129</v>
      </c>
      <c r="L7" s="11">
        <f>SUM(K7:$K$104)</f>
        <v>475778.76525491662</v>
      </c>
      <c r="M7" s="4"/>
      <c r="O7" s="3"/>
      <c r="P7" s="3"/>
    </row>
    <row r="8" spans="1:16" x14ac:dyDescent="0.25">
      <c r="A8">
        <v>4</v>
      </c>
      <c r="B8" s="2">
        <v>9.7386448446276985E-5</v>
      </c>
      <c r="C8" s="8">
        <f t="shared" si="1"/>
        <v>0.99990261355155374</v>
      </c>
      <c r="D8" s="10">
        <f t="shared" si="5"/>
        <v>99314.271082547813</v>
      </c>
      <c r="E8" s="10">
        <f t="shared" si="2"/>
        <v>9.6718641407601194</v>
      </c>
      <c r="F8" s="9">
        <f t="shared" si="0"/>
        <v>1.1568646137484877</v>
      </c>
      <c r="G8" s="10">
        <f t="shared" si="3"/>
        <v>85847.790573132341</v>
      </c>
      <c r="H8" s="11">
        <f>SUM(G8:$G$104)</f>
        <v>2188051.682745121</v>
      </c>
      <c r="I8" s="11">
        <f>SUM(H8:$H$104)</f>
        <v>48074576.247121997</v>
      </c>
      <c r="J8" s="11">
        <f t="shared" si="4"/>
        <v>8.0613358700965545</v>
      </c>
      <c r="K8" s="11">
        <f>SUM(J8:$J$104)</f>
        <v>7574.0700034292558</v>
      </c>
      <c r="L8" s="11">
        <f>SUM(K8:$K$104)</f>
        <v>468198.51376549911</v>
      </c>
      <c r="M8" s="4"/>
      <c r="O8" s="3"/>
      <c r="P8" s="3"/>
    </row>
    <row r="9" spans="1:16" x14ac:dyDescent="0.25">
      <c r="A9">
        <v>5</v>
      </c>
      <c r="B9" s="2">
        <v>6.0933722968369349E-5</v>
      </c>
      <c r="C9" s="8">
        <f t="shared" si="1"/>
        <v>0.99993906627703166</v>
      </c>
      <c r="D9" s="10">
        <f t="shared" si="5"/>
        <v>99304.599218407049</v>
      </c>
      <c r="E9" s="10">
        <f t="shared" si="2"/>
        <v>6.0509989382593625</v>
      </c>
      <c r="F9" s="9">
        <f t="shared" si="0"/>
        <v>1.1997842909185565</v>
      </c>
      <c r="G9" s="10">
        <f t="shared" si="3"/>
        <v>82768.710984188088</v>
      </c>
      <c r="H9" s="11">
        <f>SUM(G9:$G$104)</f>
        <v>2102203.8921719869</v>
      </c>
      <c r="I9" s="11">
        <f>SUM(H9:$H$104)</f>
        <v>45886524.564376868</v>
      </c>
      <c r="J9" s="11">
        <f t="shared" si="4"/>
        <v>4.8629888203254721</v>
      </c>
      <c r="K9" s="11">
        <f>SUM(J9:$J$104)</f>
        <v>7566.0086675591592</v>
      </c>
      <c r="L9" s="11">
        <f>SUM(K9:$K$104)</f>
        <v>460624.4437620698</v>
      </c>
      <c r="M9" s="4"/>
      <c r="O9" s="3"/>
      <c r="P9" s="3"/>
    </row>
    <row r="10" spans="1:16" x14ac:dyDescent="0.25">
      <c r="A10">
        <v>6</v>
      </c>
      <c r="B10" s="2">
        <v>2.9785736076928319E-5</v>
      </c>
      <c r="C10" s="8">
        <f t="shared" si="1"/>
        <v>0.99997021426392307</v>
      </c>
      <c r="D10" s="10">
        <f t="shared" si="5"/>
        <v>99298.548219468794</v>
      </c>
      <c r="E10" s="10">
        <f t="shared" si="2"/>
        <v>2.9576803500872377</v>
      </c>
      <c r="F10" s="9">
        <f t="shared" si="0"/>
        <v>1.2442962881116348</v>
      </c>
      <c r="G10" s="10">
        <f t="shared" si="3"/>
        <v>79802.977127068312</v>
      </c>
      <c r="H10" s="11">
        <f>SUM(G10:$G$104)</f>
        <v>2019435.181187798</v>
      </c>
      <c r="I10" s="11">
        <f>SUM(H10:$H$104)</f>
        <v>43784320.672204889</v>
      </c>
      <c r="J10" s="11">
        <f t="shared" si="4"/>
        <v>2.2919587454054615</v>
      </c>
      <c r="K10" s="11">
        <f>SUM(J10:$J$104)</f>
        <v>7561.1456787388342</v>
      </c>
      <c r="L10" s="11">
        <f>SUM(K10:$K$104)</f>
        <v>453058.43509451067</v>
      </c>
      <c r="M10" s="4"/>
      <c r="O10" s="3"/>
      <c r="P10" s="3"/>
    </row>
    <row r="11" spans="1:16" x14ac:dyDescent="0.25">
      <c r="A11">
        <v>7</v>
      </c>
      <c r="B11" s="2">
        <v>4.771328585968859E-5</v>
      </c>
      <c r="C11" s="8">
        <f t="shared" si="1"/>
        <v>0.99995228671414027</v>
      </c>
      <c r="D11" s="10">
        <f t="shared" si="5"/>
        <v>99295.590539118712</v>
      </c>
      <c r="E11" s="10">
        <f t="shared" si="2"/>
        <v>4.7377188959995609</v>
      </c>
      <c r="F11" s="9">
        <f t="shared" si="0"/>
        <v>1.2904596804005763</v>
      </c>
      <c r="G11" s="10">
        <f t="shared" si="3"/>
        <v>76945.906987420167</v>
      </c>
      <c r="H11" s="11">
        <f>SUM(G11:$G$104)</f>
        <v>1939632.2040607301</v>
      </c>
      <c r="I11" s="11">
        <f>SUM(H11:$H$104)</f>
        <v>41764885.491017096</v>
      </c>
      <c r="J11" s="11">
        <f t="shared" si="4"/>
        <v>3.5400077676441892</v>
      </c>
      <c r="K11" s="11">
        <f>SUM(J11:$J$104)</f>
        <v>7558.853719993429</v>
      </c>
      <c r="L11" s="11">
        <f>SUM(K11:$K$104)</f>
        <v>445497.28941577178</v>
      </c>
      <c r="M11" s="4"/>
      <c r="O11" s="3"/>
      <c r="P11" s="3"/>
    </row>
    <row r="12" spans="1:16" x14ac:dyDescent="0.25">
      <c r="A12">
        <v>8</v>
      </c>
      <c r="B12" s="2">
        <v>1.2996924524302778E-4</v>
      </c>
      <c r="C12" s="8">
        <f t="shared" si="1"/>
        <v>0.999870030754757</v>
      </c>
      <c r="D12" s="10">
        <f t="shared" si="5"/>
        <v>99290.852820222703</v>
      </c>
      <c r="E12" s="10">
        <f t="shared" si="2"/>
        <v>12.904757200580901</v>
      </c>
      <c r="F12" s="9">
        <f t="shared" si="0"/>
        <v>1.3383357345434377</v>
      </c>
      <c r="G12" s="10">
        <f t="shared" si="3"/>
        <v>74189.794277663052</v>
      </c>
      <c r="H12" s="11">
        <f>SUM(G12:$G$104)</f>
        <v>1862686.29707331</v>
      </c>
      <c r="I12" s="11">
        <f>SUM(H12:$H$104)</f>
        <v>39825253.286956362</v>
      </c>
      <c r="J12" s="11">
        <f t="shared" si="4"/>
        <v>9.2974559512133528</v>
      </c>
      <c r="K12" s="11">
        <f>SUM(J12:$J$104)</f>
        <v>7555.3137122257849</v>
      </c>
      <c r="L12" s="11">
        <f>SUM(K12:$K$104)</f>
        <v>437938.4356957784</v>
      </c>
      <c r="M12" s="4"/>
      <c r="O12" s="3"/>
      <c r="P12" s="3"/>
    </row>
    <row r="13" spans="1:16" x14ac:dyDescent="0.25">
      <c r="A13">
        <v>9</v>
      </c>
      <c r="B13" s="2">
        <v>1.2554835768231214E-4</v>
      </c>
      <c r="C13" s="8">
        <f t="shared" si="1"/>
        <v>0.9998744516423177</v>
      </c>
      <c r="D13" s="10">
        <f t="shared" si="5"/>
        <v>99277.948063022122</v>
      </c>
      <c r="E13" s="10">
        <f t="shared" si="2"/>
        <v>12.464183333382309</v>
      </c>
      <c r="F13" s="9">
        <f t="shared" si="0"/>
        <v>1.3879879902949992</v>
      </c>
      <c r="G13" s="10">
        <f t="shared" si="3"/>
        <v>71526.518065852899</v>
      </c>
      <c r="H13" s="11">
        <f>SUM(G13:$G$104)</f>
        <v>1788496.5027956469</v>
      </c>
      <c r="I13" s="11">
        <f>SUM(H13:$H$104)</f>
        <v>37962566.989883058</v>
      </c>
      <c r="J13" s="11">
        <f t="shared" si="4"/>
        <v>8.6587955586752123</v>
      </c>
      <c r="K13" s="11">
        <f>SUM(J13:$J$104)</f>
        <v>7546.0162562745709</v>
      </c>
      <c r="L13" s="11">
        <f>SUM(K13:$K$104)</f>
        <v>430383.12198355264</v>
      </c>
      <c r="M13" s="4"/>
      <c r="O13" s="3"/>
      <c r="P13" s="3"/>
    </row>
    <row r="14" spans="1:16" x14ac:dyDescent="0.25">
      <c r="A14">
        <v>10</v>
      </c>
      <c r="B14" s="2">
        <v>1.5737645379639847E-4</v>
      </c>
      <c r="C14" s="8">
        <f t="shared" si="1"/>
        <v>0.99984262354620357</v>
      </c>
      <c r="D14" s="10">
        <f t="shared" si="5"/>
        <v>99265.483879688734</v>
      </c>
      <c r="E14" s="10">
        <f t="shared" si="2"/>
        <v>15.622049837368971</v>
      </c>
      <c r="F14" s="9">
        <f t="shared" si="0"/>
        <v>1.4394823447349434</v>
      </c>
      <c r="G14" s="10">
        <f t="shared" si="3"/>
        <v>68959.153436485401</v>
      </c>
      <c r="H14" s="11">
        <f>SUM(G14:$G$104)</f>
        <v>1716969.9847297943</v>
      </c>
      <c r="I14" s="11">
        <f>SUM(H14:$H$104)</f>
        <v>36174070.487087414</v>
      </c>
      <c r="J14" s="11">
        <f t="shared" si="4"/>
        <v>10.464320725711888</v>
      </c>
      <c r="K14" s="11">
        <f>SUM(J14:$J$104)</f>
        <v>7537.3574607158962</v>
      </c>
      <c r="L14" s="11">
        <f>SUM(K14:$K$104)</f>
        <v>422837.10572727805</v>
      </c>
      <c r="M14" s="4"/>
      <c r="O14" s="3"/>
      <c r="P14" s="3"/>
    </row>
    <row r="15" spans="1:16" x14ac:dyDescent="0.25">
      <c r="A15">
        <v>11</v>
      </c>
      <c r="B15" s="2">
        <v>1.098207280986293E-4</v>
      </c>
      <c r="C15" s="8">
        <f t="shared" si="1"/>
        <v>0.99989017927190138</v>
      </c>
      <c r="D15" s="10">
        <f t="shared" si="5"/>
        <v>99249.861829851361</v>
      </c>
      <c r="E15" s="10">
        <f t="shared" si="2"/>
        <v>10.899692089842633</v>
      </c>
      <c r="F15" s="9">
        <f t="shared" si="0"/>
        <v>1.4928871397246095</v>
      </c>
      <c r="G15" s="10">
        <f t="shared" si="3"/>
        <v>66481.825175451522</v>
      </c>
      <c r="H15" s="11">
        <f>SUM(G15:$G$104)</f>
        <v>1648010.8312933091</v>
      </c>
      <c r="I15" s="11">
        <f>SUM(H15:$H$104)</f>
        <v>34457100.502357632</v>
      </c>
      <c r="J15" s="11">
        <f t="shared" si="4"/>
        <v>7.0399020789642943</v>
      </c>
      <c r="K15" s="11">
        <f>SUM(J15:$J$104)</f>
        <v>7526.893139990184</v>
      </c>
      <c r="L15" s="11">
        <f>SUM(K15:$K$104)</f>
        <v>415299.74826656218</v>
      </c>
      <c r="M15" s="4"/>
      <c r="O15" s="3"/>
      <c r="P15" s="3"/>
    </row>
    <row r="16" spans="1:16" x14ac:dyDescent="0.25">
      <c r="A16">
        <v>12</v>
      </c>
      <c r="B16" s="2">
        <v>1.1838072886223686E-4</v>
      </c>
      <c r="C16" s="8">
        <f t="shared" si="1"/>
        <v>0.99988161927113772</v>
      </c>
      <c r="D16" s="10">
        <f t="shared" si="5"/>
        <v>99238.962137761526</v>
      </c>
      <c r="E16" s="10">
        <f t="shared" si="2"/>
        <v>11.747980669400137</v>
      </c>
      <c r="F16" s="9">
        <f t="shared" si="0"/>
        <v>1.5482732526083927</v>
      </c>
      <c r="G16" s="10">
        <f t="shared" si="3"/>
        <v>64096.542371039854</v>
      </c>
      <c r="H16" s="11">
        <f>SUM(G16:$G$104)</f>
        <v>1581529.0061178575</v>
      </c>
      <c r="I16" s="11">
        <f>SUM(H16:$H$104)</f>
        <v>32809089.671064328</v>
      </c>
      <c r="J16" s="11">
        <f t="shared" si="4"/>
        <v>7.3163585029726601</v>
      </c>
      <c r="K16" s="11">
        <f>SUM(J16:$J$104)</f>
        <v>7519.8532379112203</v>
      </c>
      <c r="L16" s="11">
        <f>SUM(K16:$K$104)</f>
        <v>407772.85512657196</v>
      </c>
      <c r="M16" s="4"/>
      <c r="O16" s="3"/>
      <c r="P16" s="3"/>
    </row>
    <row r="17" spans="1:16" x14ac:dyDescent="0.25">
      <c r="A17">
        <v>13</v>
      </c>
      <c r="B17" s="2">
        <v>1.0448463945373782E-4</v>
      </c>
      <c r="C17" s="8">
        <f t="shared" si="1"/>
        <v>0.99989551536054622</v>
      </c>
      <c r="D17" s="10">
        <f t="shared" si="5"/>
        <v>99227.214157092123</v>
      </c>
      <c r="E17" s="10">
        <f t="shared" si="2"/>
        <v>10.367719695202599</v>
      </c>
      <c r="F17" s="9">
        <f t="shared" si="0"/>
        <v>1.6057141902801639</v>
      </c>
      <c r="G17" s="10">
        <f t="shared" si="3"/>
        <v>61796.311421884508</v>
      </c>
      <c r="H17" s="11">
        <f>SUM(G17:$G$104)</f>
        <v>1517432.4637468178</v>
      </c>
      <c r="I17" s="11">
        <f>SUM(H17:$H$104)</f>
        <v>31227560.66494647</v>
      </c>
      <c r="J17" s="11">
        <f t="shared" si="4"/>
        <v>6.225788562806386</v>
      </c>
      <c r="K17" s="11">
        <f>SUM(J17:$J$104)</f>
        <v>7512.5368794082469</v>
      </c>
      <c r="L17" s="11">
        <f>SUM(K17:$K$104)</f>
        <v>400253.00188866077</v>
      </c>
      <c r="M17" s="4"/>
      <c r="O17" s="3"/>
      <c r="P17" s="3"/>
    </row>
    <row r="18" spans="1:16" x14ac:dyDescent="0.25">
      <c r="A18">
        <v>14</v>
      </c>
      <c r="B18" s="2">
        <v>8.8995123190829077E-5</v>
      </c>
      <c r="C18" s="8">
        <f t="shared" si="1"/>
        <v>0.99991100487680917</v>
      </c>
      <c r="D18" s="10">
        <f t="shared" si="5"/>
        <v>99216.846437396918</v>
      </c>
      <c r="E18" s="10">
        <f t="shared" si="2"/>
        <v>8.8298154713017105</v>
      </c>
      <c r="F18" s="9">
        <f t="shared" si="0"/>
        <v>1.6652861867395579</v>
      </c>
      <c r="G18" s="10">
        <f t="shared" si="3"/>
        <v>59579.456808953837</v>
      </c>
      <c r="H18" s="11">
        <f>SUM(G18:$G$104)</f>
        <v>1455636.1523249331</v>
      </c>
      <c r="I18" s="11">
        <f>SUM(H18:$H$104)</f>
        <v>29710128.201199651</v>
      </c>
      <c r="J18" s="11">
        <f t="shared" si="4"/>
        <v>5.1126035082012615</v>
      </c>
      <c r="K18" s="11">
        <f>SUM(J18:$J$104)</f>
        <v>7506.311090845441</v>
      </c>
      <c r="L18" s="11">
        <f>SUM(K18:$K$104)</f>
        <v>392740.46500925254</v>
      </c>
      <c r="M18" s="4"/>
      <c r="O18" s="3"/>
      <c r="P18" s="3"/>
    </row>
    <row r="19" spans="1:16" x14ac:dyDescent="0.25">
      <c r="A19">
        <v>15</v>
      </c>
      <c r="B19" s="2">
        <v>1.0210975616395642E-4</v>
      </c>
      <c r="C19" s="8">
        <f t="shared" si="1"/>
        <v>0.99989789024383602</v>
      </c>
      <c r="D19" s="10">
        <f t="shared" si="5"/>
        <v>99208.016621925621</v>
      </c>
      <c r="E19" s="10">
        <f t="shared" si="2"/>
        <v>10.13010638677456</v>
      </c>
      <c r="F19" s="9">
        <f t="shared" si="0"/>
        <v>1.7270683042675952</v>
      </c>
      <c r="G19" s="10">
        <f t="shared" si="3"/>
        <v>57443.018540020727</v>
      </c>
      <c r="H19" s="11">
        <f>SUM(G19:$G$104)</f>
        <v>1396056.6955159795</v>
      </c>
      <c r="I19" s="11">
        <f>SUM(H19:$H$104)</f>
        <v>28254492.048874717</v>
      </c>
      <c r="J19" s="11">
        <f t="shared" si="4"/>
        <v>5.6556673574806133</v>
      </c>
      <c r="K19" s="11">
        <f>SUM(J19:$J$104)</f>
        <v>7501.1984873372394</v>
      </c>
      <c r="L19" s="11">
        <f>SUM(K19:$K$104)</f>
        <v>385234.1539184071</v>
      </c>
      <c r="M19" s="4"/>
      <c r="O19" s="3"/>
      <c r="P19" s="3"/>
    </row>
    <row r="20" spans="1:16" x14ac:dyDescent="0.25">
      <c r="A20">
        <v>16</v>
      </c>
      <c r="B20" s="2">
        <v>1.5909399487838507E-4</v>
      </c>
      <c r="C20" s="8">
        <f t="shared" si="1"/>
        <v>0.99984090600512165</v>
      </c>
      <c r="D20" s="10">
        <f t="shared" si="5"/>
        <v>99197.886515538848</v>
      </c>
      <c r="E20" s="10">
        <f t="shared" si="2"/>
        <v>15.78178804924976</v>
      </c>
      <c r="F20" s="9">
        <f t="shared" si="0"/>
        <v>1.791142538355923</v>
      </c>
      <c r="G20" s="10">
        <f t="shared" si="3"/>
        <v>55382.463646132754</v>
      </c>
      <c r="H20" s="11">
        <f>SUM(G20:$G$104)</f>
        <v>1338613.6769759587</v>
      </c>
      <c r="I20" s="11">
        <f>SUM(H20:$H$104)</f>
        <v>26858435.353358742</v>
      </c>
      <c r="J20" s="11">
        <f t="shared" si="4"/>
        <v>8.4958223774661956</v>
      </c>
      <c r="K20" s="11">
        <f>SUM(J20:$J$104)</f>
        <v>7495.5428199797589</v>
      </c>
      <c r="L20" s="11">
        <f>SUM(K20:$K$104)</f>
        <v>377732.95543106989</v>
      </c>
      <c r="M20" s="4"/>
      <c r="O20" s="3"/>
      <c r="P20" s="3"/>
    </row>
    <row r="21" spans="1:16" x14ac:dyDescent="0.25">
      <c r="A21">
        <v>17</v>
      </c>
      <c r="B21" s="2">
        <v>2.3696436359765886E-4</v>
      </c>
      <c r="C21" s="8">
        <f t="shared" si="1"/>
        <v>0.99976303563640234</v>
      </c>
      <c r="D21" s="10">
        <f t="shared" si="5"/>
        <v>99182.104727489597</v>
      </c>
      <c r="E21" s="10">
        <f t="shared" si="2"/>
        <v>23.502624327025924</v>
      </c>
      <c r="F21" s="9">
        <f t="shared" si="0"/>
        <v>1.8575939265289276</v>
      </c>
      <c r="G21" s="10">
        <f t="shared" si="3"/>
        <v>53392.780473189749</v>
      </c>
      <c r="H21" s="11">
        <f>SUM(G21:$G$104)</f>
        <v>1283231.2133298262</v>
      </c>
      <c r="I21" s="11">
        <f>SUM(H21:$H$104)</f>
        <v>25519821.676382784</v>
      </c>
      <c r="J21" s="11">
        <f t="shared" si="4"/>
        <v>12.199581762162682</v>
      </c>
      <c r="K21" s="11">
        <f>SUM(J21:$J$104)</f>
        <v>7487.0469976022932</v>
      </c>
      <c r="L21" s="11">
        <f>SUM(K21:$K$104)</f>
        <v>370237.41261109017</v>
      </c>
      <c r="M21" s="4"/>
      <c r="O21" s="3"/>
      <c r="P21" s="3"/>
    </row>
    <row r="22" spans="1:16" x14ac:dyDescent="0.25">
      <c r="A22">
        <v>18</v>
      </c>
      <c r="B22" s="2">
        <v>4.9856893314665751E-4</v>
      </c>
      <c r="C22" s="8">
        <f t="shared" si="1"/>
        <v>0.9995014310668533</v>
      </c>
      <c r="D22" s="10">
        <f t="shared" si="5"/>
        <v>99158.602103162571</v>
      </c>
      <c r="E22" s="10">
        <f t="shared" si="2"/>
        <v>49.437398462887671</v>
      </c>
      <c r="F22" s="9">
        <f t="shared" si="0"/>
        <v>1.9265106612031506</v>
      </c>
      <c r="G22" s="10">
        <f t="shared" si="3"/>
        <v>51470.570134938018</v>
      </c>
      <c r="H22" s="11">
        <f>SUM(G22:$G$104)</f>
        <v>1229838.4328566366</v>
      </c>
      <c r="I22" s="11">
        <f>SUM(H22:$H$104)</f>
        <v>24236590.463052958</v>
      </c>
      <c r="J22" s="11">
        <f t="shared" si="4"/>
        <v>24.743638261138038</v>
      </c>
      <c r="K22" s="11">
        <f>SUM(J22:$J$104)</f>
        <v>7474.8474158401305</v>
      </c>
      <c r="L22" s="11">
        <f>SUM(K22:$K$104)</f>
        <v>362750.3656134879</v>
      </c>
      <c r="M22" s="4"/>
      <c r="O22" s="3"/>
      <c r="P22" s="3"/>
    </row>
    <row r="23" spans="1:16" x14ac:dyDescent="0.25">
      <c r="A23">
        <v>19</v>
      </c>
      <c r="B23" s="2">
        <v>6.1797844654036213E-4</v>
      </c>
      <c r="C23" s="8">
        <f t="shared" si="1"/>
        <v>0.99938202155345968</v>
      </c>
      <c r="D23" s="10">
        <f t="shared" si="5"/>
        <v>99109.16470469968</v>
      </c>
      <c r="E23" s="10">
        <f t="shared" si="2"/>
        <v>61.247327642123196</v>
      </c>
      <c r="F23" s="9">
        <f t="shared" si="0"/>
        <v>1.9979842067337872</v>
      </c>
      <c r="G23" s="10">
        <f t="shared" si="3"/>
        <v>49604.578640147905</v>
      </c>
      <c r="H23" s="11">
        <f>SUM(G23:$G$104)</f>
        <v>1178367.8627216984</v>
      </c>
      <c r="I23" s="11">
        <f>SUM(H23:$H$104)</f>
        <v>23006752.030196324</v>
      </c>
      <c r="J23" s="11">
        <f t="shared" si="4"/>
        <v>29.557960128558317</v>
      </c>
      <c r="K23" s="11">
        <f>SUM(J23:$J$104)</f>
        <v>7450.1037775789919</v>
      </c>
      <c r="L23" s="11">
        <f>SUM(K23:$K$104)</f>
        <v>355275.51819764776</v>
      </c>
      <c r="M23" s="4"/>
      <c r="O23" s="3"/>
      <c r="P23" s="3"/>
    </row>
    <row r="24" spans="1:16" x14ac:dyDescent="0.25">
      <c r="A24">
        <v>20</v>
      </c>
      <c r="B24" s="2">
        <v>6.8807896610287474E-4</v>
      </c>
      <c r="C24" s="8">
        <f t="shared" si="1"/>
        <v>0.9993119210338971</v>
      </c>
      <c r="D24" s="10">
        <f t="shared" si="5"/>
        <v>99047.917377057558</v>
      </c>
      <c r="E24" s="10">
        <f t="shared" si="2"/>
        <v>68.152788583448725</v>
      </c>
      <c r="F24" s="9">
        <f t="shared" si="0"/>
        <v>2.0721094208036108</v>
      </c>
      <c r="G24" s="10">
        <f t="shared" si="3"/>
        <v>47800.524616429058</v>
      </c>
      <c r="H24" s="11">
        <f>SUM(G24:$G$104)</f>
        <v>1128763.284081551</v>
      </c>
      <c r="I24" s="11">
        <f>SUM(H24:$H$104)</f>
        <v>21828384.167474627</v>
      </c>
      <c r="J24" s="11">
        <f t="shared" si="4"/>
        <v>31.713948083355053</v>
      </c>
      <c r="K24" s="11">
        <f>SUM(J24:$J$104)</f>
        <v>7420.5458174504338</v>
      </c>
      <c r="L24" s="11">
        <f>SUM(K24:$K$104)</f>
        <v>347825.41442006879</v>
      </c>
      <c r="M24" s="4"/>
      <c r="O24" s="3"/>
      <c r="P24" s="3"/>
    </row>
    <row r="25" spans="1:16" x14ac:dyDescent="0.25">
      <c r="A25">
        <v>21</v>
      </c>
      <c r="B25" s="2">
        <v>7.3673237352794158E-4</v>
      </c>
      <c r="C25" s="8">
        <f t="shared" si="1"/>
        <v>0.99926326762647211</v>
      </c>
      <c r="D25" s="10">
        <f t="shared" si="5"/>
        <v>98979.764588474107</v>
      </c>
      <c r="E25" s="10">
        <f t="shared" si="2"/>
        <v>72.921596896503431</v>
      </c>
      <c r="F25" s="9">
        <f t="shared" si="0"/>
        <v>2.1489846803154244</v>
      </c>
      <c r="G25" s="10">
        <f t="shared" si="3"/>
        <v>46058.850719189875</v>
      </c>
      <c r="H25" s="11">
        <f>SUM(G25:$G$104)</f>
        <v>1080962.7594651221</v>
      </c>
      <c r="I25" s="11">
        <f>SUM(H25:$H$104)</f>
        <v>20699620.883393079</v>
      </c>
      <c r="J25" s="11">
        <f t="shared" si="4"/>
        <v>32.719165376837239</v>
      </c>
      <c r="K25" s="11">
        <f>SUM(J25:$J$104)</f>
        <v>7388.8318693670781</v>
      </c>
      <c r="L25" s="11">
        <f>SUM(K25:$K$104)</f>
        <v>340404.86860261834</v>
      </c>
      <c r="M25" s="4"/>
      <c r="O25" s="3"/>
      <c r="P25" s="3"/>
    </row>
    <row r="26" spans="1:16" x14ac:dyDescent="0.25">
      <c r="A26">
        <v>22</v>
      </c>
      <c r="B26" s="2">
        <v>5.3953768132057253E-4</v>
      </c>
      <c r="C26" s="8">
        <f t="shared" si="1"/>
        <v>0.99946046231867947</v>
      </c>
      <c r="D26" s="10">
        <f t="shared" si="5"/>
        <v>98906.842991577607</v>
      </c>
      <c r="E26" s="10">
        <f t="shared" si="2"/>
        <v>53.363968734413703</v>
      </c>
      <c r="F26" s="9">
        <f t="shared" si="0"/>
        <v>2.2287120119551265</v>
      </c>
      <c r="G26" s="10">
        <f t="shared" si="3"/>
        <v>44378.476205551597</v>
      </c>
      <c r="H26" s="11">
        <f>SUM(G26:$G$104)</f>
        <v>1034903.9087459329</v>
      </c>
      <c r="I26" s="11">
        <f>SUM(H26:$H$104)</f>
        <v>19618658.123927958</v>
      </c>
      <c r="J26" s="11">
        <f t="shared" si="4"/>
        <v>23.087320559717973</v>
      </c>
      <c r="K26" s="11">
        <f>SUM(J26:$J$104)</f>
        <v>7356.1127039902412</v>
      </c>
      <c r="L26" s="11">
        <f>SUM(K26:$K$104)</f>
        <v>333016.03673325124</v>
      </c>
      <c r="M26" s="4"/>
      <c r="O26" s="3"/>
      <c r="P26" s="3"/>
    </row>
    <row r="27" spans="1:16" x14ac:dyDescent="0.25">
      <c r="A27">
        <v>23</v>
      </c>
      <c r="B27" s="2">
        <v>5.5798506948128985E-4</v>
      </c>
      <c r="C27" s="8">
        <f t="shared" si="1"/>
        <v>0.99944201493051876</v>
      </c>
      <c r="D27" s="10">
        <f t="shared" si="5"/>
        <v>98853.479022843196</v>
      </c>
      <c r="E27" s="10">
        <f t="shared" si="2"/>
        <v>55.158765361028387</v>
      </c>
      <c r="F27" s="9">
        <f t="shared" si="0"/>
        <v>2.3113972275986616</v>
      </c>
      <c r="G27" s="10">
        <f t="shared" si="3"/>
        <v>42767.845285313968</v>
      </c>
      <c r="H27" s="11">
        <f>SUM(G27:$G$104)</f>
        <v>990525.43254038133</v>
      </c>
      <c r="I27" s="11">
        <f>SUM(H27:$H$104)</f>
        <v>18583754.215182021</v>
      </c>
      <c r="J27" s="11">
        <f t="shared" si="4"/>
        <v>23.010142824309103</v>
      </c>
      <c r="K27" s="11">
        <f>SUM(J27:$J$104)</f>
        <v>7333.0253834305231</v>
      </c>
      <c r="L27" s="11">
        <f>SUM(K27:$K$104)</f>
        <v>325659.92402926099</v>
      </c>
      <c r="M27" s="4"/>
      <c r="O27" s="3"/>
      <c r="P27" s="3"/>
    </row>
    <row r="28" spans="1:16" x14ac:dyDescent="0.25">
      <c r="A28">
        <v>24</v>
      </c>
      <c r="B28" s="2">
        <v>7.153922307950593E-4</v>
      </c>
      <c r="C28" s="8">
        <f t="shared" si="1"/>
        <v>0.99928460776920491</v>
      </c>
      <c r="D28" s="10">
        <f t="shared" si="5"/>
        <v>98798.320257482177</v>
      </c>
      <c r="E28" s="10">
        <f t="shared" si="2"/>
        <v>70.679550727804866</v>
      </c>
      <c r="F28" s="9">
        <f t="shared" si="0"/>
        <v>2.3971500647425716</v>
      </c>
      <c r="G28" s="10">
        <f t="shared" si="3"/>
        <v>41214.908365818999</v>
      </c>
      <c r="H28" s="11">
        <f>SUM(G28:$G$104)</f>
        <v>947757.58725506719</v>
      </c>
      <c r="I28" s="11">
        <f>SUM(H28:$H$104)</f>
        <v>17593228.782641642</v>
      </c>
      <c r="J28" s="11">
        <f t="shared" si="4"/>
        <v>28.430069653685472</v>
      </c>
      <c r="K28" s="11">
        <f>SUM(J28:$J$104)</f>
        <v>7310.0152406062143</v>
      </c>
      <c r="L28" s="11">
        <f>SUM(K28:$K$104)</f>
        <v>318326.8986458304</v>
      </c>
      <c r="M28" s="4"/>
      <c r="O28" s="3"/>
      <c r="P28" s="3"/>
    </row>
    <row r="29" spans="1:16" x14ac:dyDescent="0.25">
      <c r="A29">
        <v>25</v>
      </c>
      <c r="B29" s="2">
        <v>7.3579825644397464E-4</v>
      </c>
      <c r="C29" s="8">
        <f t="shared" si="1"/>
        <v>0.99926420174355601</v>
      </c>
      <c r="D29" s="10">
        <f t="shared" si="5"/>
        <v>98727.640706754362</v>
      </c>
      <c r="E29" s="10">
        <f t="shared" si="2"/>
        <v>72.643625894857038</v>
      </c>
      <c r="F29" s="9">
        <f t="shared" si="0"/>
        <v>2.4860843321445212</v>
      </c>
      <c r="G29" s="10">
        <f t="shared" si="3"/>
        <v>39712.104464932178</v>
      </c>
      <c r="H29" s="11">
        <f>SUM(G29:$G$104)</f>
        <v>906542.67888924805</v>
      </c>
      <c r="I29" s="11">
        <f>SUM(H29:$H$104)</f>
        <v>16645471.195386577</v>
      </c>
      <c r="J29" s="11">
        <f t="shared" si="4"/>
        <v>28.174811710556437</v>
      </c>
      <c r="K29" s="11">
        <f>SUM(J29:$J$104)</f>
        <v>7281.5851709525286</v>
      </c>
      <c r="L29" s="11">
        <f>SUM(K29:$K$104)</f>
        <v>311016.88340522419</v>
      </c>
      <c r="M29" s="4"/>
      <c r="O29" s="3"/>
      <c r="P29" s="3"/>
    </row>
    <row r="30" spans="1:16" x14ac:dyDescent="0.25">
      <c r="A30">
        <v>26</v>
      </c>
      <c r="B30" s="2">
        <v>7.1970920348632048E-4</v>
      </c>
      <c r="C30" s="8">
        <f t="shared" si="1"/>
        <v>0.9992802907965137</v>
      </c>
      <c r="D30" s="10">
        <f t="shared" si="5"/>
        <v>98654.99708085951</v>
      </c>
      <c r="E30" s="10">
        <f t="shared" si="2"/>
        <v>71.002909369010666</v>
      </c>
      <c r="F30" s="9">
        <f t="shared" si="0"/>
        <v>2.5783180608670824</v>
      </c>
      <c r="G30" s="10">
        <f t="shared" si="3"/>
        <v>38263.315367570307</v>
      </c>
      <c r="H30" s="11">
        <f>SUM(G30:$G$104)</f>
        <v>866830.57442431594</v>
      </c>
      <c r="I30" s="11">
        <f>SUM(H30:$H$104)</f>
        <v>15738928.516497329</v>
      </c>
      <c r="J30" s="11">
        <f t="shared" si="4"/>
        <v>26.553331622736394</v>
      </c>
      <c r="K30" s="11">
        <f>SUM(J30:$J$104)</f>
        <v>7253.4103592419724</v>
      </c>
      <c r="L30" s="11">
        <f>SUM(K30:$K$104)</f>
        <v>303735.29823427164</v>
      </c>
      <c r="M30" s="4"/>
      <c r="O30" s="3"/>
      <c r="P30" s="3"/>
    </row>
    <row r="31" spans="1:16" x14ac:dyDescent="0.25">
      <c r="A31">
        <v>27</v>
      </c>
      <c r="B31" s="2">
        <v>7.1124208729225822E-4</v>
      </c>
      <c r="C31" s="8">
        <f t="shared" si="1"/>
        <v>0.99928875791270777</v>
      </c>
      <c r="D31" s="10">
        <f t="shared" si="5"/>
        <v>98583.9941714905</v>
      </c>
      <c r="E31" s="10">
        <f t="shared" si="2"/>
        <v>70.117085788138724</v>
      </c>
      <c r="F31" s="9">
        <f t="shared" si="0"/>
        <v>2.6739736609252507</v>
      </c>
      <c r="G31" s="10">
        <f t="shared" si="3"/>
        <v>36867.97503359789</v>
      </c>
      <c r="H31" s="11">
        <f>SUM(G31:$G$104)</f>
        <v>828567.25905674556</v>
      </c>
      <c r="I31" s="11">
        <f>SUM(H31:$H$104)</f>
        <v>14872097.942073012</v>
      </c>
      <c r="J31" s="11">
        <f t="shared" si="4"/>
        <v>25.284018433261043</v>
      </c>
      <c r="K31" s="11">
        <f>SUM(J31:$J$104)</f>
        <v>7226.8570276192359</v>
      </c>
      <c r="L31" s="11">
        <f>SUM(K31:$K$104)</f>
        <v>296481.8878750297</v>
      </c>
      <c r="M31" s="4"/>
      <c r="O31" s="3"/>
      <c r="P31" s="3"/>
    </row>
    <row r="32" spans="1:16" x14ac:dyDescent="0.25">
      <c r="A32">
        <v>28</v>
      </c>
      <c r="B32" s="2">
        <v>6.7356997629637984E-4</v>
      </c>
      <c r="C32" s="8">
        <f t="shared" si="1"/>
        <v>0.99932643002370358</v>
      </c>
      <c r="D32" s="10">
        <f t="shared" si="5"/>
        <v>98513.877085702363</v>
      </c>
      <c r="E32" s="10">
        <f t="shared" si="2"/>
        <v>66.35598985348102</v>
      </c>
      <c r="F32" s="9">
        <f t="shared" si="0"/>
        <v>2.7731780837455777</v>
      </c>
      <c r="G32" s="10">
        <f t="shared" si="3"/>
        <v>35523.81928269285</v>
      </c>
      <c r="H32" s="11">
        <f>SUM(G32:$G$104)</f>
        <v>791699.28402314754</v>
      </c>
      <c r="I32" s="11">
        <f>SUM(H32:$H$104)</f>
        <v>14043530.683016269</v>
      </c>
      <c r="J32" s="11">
        <f t="shared" si="4"/>
        <v>23.07181381949697</v>
      </c>
      <c r="K32" s="11">
        <f>SUM(J32:$J$104)</f>
        <v>7201.573009185975</v>
      </c>
      <c r="L32" s="11">
        <f>SUM(K32:$K$104)</f>
        <v>289255.03084741038</v>
      </c>
      <c r="M32" s="4"/>
      <c r="O32" s="3"/>
      <c r="P32" s="3"/>
    </row>
    <row r="33" spans="1:16" x14ac:dyDescent="0.25">
      <c r="A33">
        <v>29</v>
      </c>
      <c r="B33" s="2">
        <v>6.4371731675265441E-4</v>
      </c>
      <c r="C33" s="8">
        <f t="shared" si="1"/>
        <v>0.99935628268324739</v>
      </c>
      <c r="D33" s="10">
        <f t="shared" si="5"/>
        <v>98447.521095848875</v>
      </c>
      <c r="E33" s="10">
        <f t="shared" si="2"/>
        <v>63.372374120770175</v>
      </c>
      <c r="F33" s="9">
        <f t="shared" si="0"/>
        <v>2.8760629906525383</v>
      </c>
      <c r="G33" s="10">
        <f t="shared" si="3"/>
        <v>34229.959988989154</v>
      </c>
      <c r="H33" s="11">
        <f>SUM(G33:$G$104)</f>
        <v>756175.46474045468</v>
      </c>
      <c r="I33" s="11">
        <f>SUM(H33:$H$104)</f>
        <v>13251831.398993118</v>
      </c>
      <c r="J33" s="11">
        <f t="shared" si="4"/>
        <v>21.246184549862907</v>
      </c>
      <c r="K33" s="11">
        <f>SUM(J33:$J$104)</f>
        <v>7178.501195366478</v>
      </c>
      <c r="L33" s="11">
        <f>SUM(K33:$K$104)</f>
        <v>282053.45783822431</v>
      </c>
      <c r="M33" s="4"/>
      <c r="O33" s="3"/>
      <c r="P33" s="3"/>
    </row>
    <row r="34" spans="1:16" x14ac:dyDescent="0.25">
      <c r="A34">
        <v>30</v>
      </c>
      <c r="B34" s="2">
        <v>6.7376310458479966E-4</v>
      </c>
      <c r="C34" s="8">
        <f t="shared" si="1"/>
        <v>0.99932623689541522</v>
      </c>
      <c r="D34" s="10">
        <f t="shared" si="5"/>
        <v>98384.14872172811</v>
      </c>
      <c r="E34" s="10">
        <f t="shared" si="2"/>
        <v>66.287609484684182</v>
      </c>
      <c r="F34" s="9">
        <f t="shared" si="0"/>
        <v>2.9827649276057473</v>
      </c>
      <c r="G34" s="10">
        <f t="shared" si="3"/>
        <v>32984.211330626262</v>
      </c>
      <c r="H34" s="11">
        <f>SUM(G34:$G$104)</f>
        <v>721945.50475146575</v>
      </c>
      <c r="I34" s="11">
        <f>SUM(H34:$H$104)</f>
        <v>12495655.934252664</v>
      </c>
      <c r="J34" s="11">
        <f t="shared" si="4"/>
        <v>21.428545587121665</v>
      </c>
      <c r="K34" s="11">
        <f>SUM(J34:$J$104)</f>
        <v>7157.2550108166142</v>
      </c>
      <c r="L34" s="11">
        <f>SUM(K34:$K$104)</f>
        <v>274874.95664285781</v>
      </c>
      <c r="M34" s="4"/>
      <c r="O34" s="3"/>
      <c r="P34" s="3"/>
    </row>
    <row r="35" spans="1:16" x14ac:dyDescent="0.25">
      <c r="A35">
        <v>31</v>
      </c>
      <c r="B35" s="2">
        <v>8.4639023899570835E-4</v>
      </c>
      <c r="C35" s="8">
        <f t="shared" si="1"/>
        <v>0.99915360976100431</v>
      </c>
      <c r="D35" s="10">
        <f t="shared" si="5"/>
        <v>98317.861112243423</v>
      </c>
      <c r="E35" s="10">
        <f t="shared" si="2"/>
        <v>83.215277964338568</v>
      </c>
      <c r="F35" s="9">
        <f t="shared" si="0"/>
        <v>3.0934255064199201</v>
      </c>
      <c r="G35" s="10">
        <f t="shared" si="3"/>
        <v>31782.844263810493</v>
      </c>
      <c r="H35" s="11">
        <f>SUM(G35:$G$104)</f>
        <v>688961.29342083936</v>
      </c>
      <c r="I35" s="11">
        <f>SUM(H35:$H$104)</f>
        <v>11773710.429501196</v>
      </c>
      <c r="J35" s="11">
        <f t="shared" si="4"/>
        <v>25.93837542417312</v>
      </c>
      <c r="K35" s="11">
        <f>SUM(J35:$J$104)</f>
        <v>7135.8264652294929</v>
      </c>
      <c r="L35" s="11">
        <f>SUM(K35:$K$104)</f>
        <v>267717.70163204125</v>
      </c>
      <c r="M35" s="4"/>
      <c r="O35" s="3"/>
      <c r="P35" s="3"/>
    </row>
    <row r="36" spans="1:16" x14ac:dyDescent="0.25">
      <c r="A36">
        <v>32</v>
      </c>
      <c r="B36" s="2">
        <v>9.7478644544056762E-4</v>
      </c>
      <c r="C36" s="8">
        <f t="shared" si="1"/>
        <v>0.99902521355455942</v>
      </c>
      <c r="D36" s="10">
        <f t="shared" si="5"/>
        <v>98234.645834279087</v>
      </c>
      <c r="E36" s="10">
        <f t="shared" si="2"/>
        <v>95.75780123190998</v>
      </c>
      <c r="F36" s="9">
        <f t="shared" ref="F36:F67" si="6">(1+$D$1/100)^A36</f>
        <v>3.2081915927080988</v>
      </c>
      <c r="G36" s="10">
        <f t="shared" si="3"/>
        <v>30619.943664697796</v>
      </c>
      <c r="H36" s="11">
        <f>SUM(G36:$G$104)</f>
        <v>657178.44915702892</v>
      </c>
      <c r="I36" s="11">
        <f>SUM(H36:$H$104)</f>
        <v>11084749.136080358</v>
      </c>
      <c r="J36" s="11">
        <f t="shared" si="4"/>
        <v>28.780162033074149</v>
      </c>
      <c r="K36" s="11">
        <f>SUM(J36:$J$104)</f>
        <v>7109.8880898053203</v>
      </c>
      <c r="L36" s="11">
        <f>SUM(K36:$K$104)</f>
        <v>260581.87516681163</v>
      </c>
      <c r="M36" s="4"/>
      <c r="O36" s="3"/>
      <c r="P36" s="3"/>
    </row>
    <row r="37" spans="1:16" x14ac:dyDescent="0.25">
      <c r="A37">
        <v>33</v>
      </c>
      <c r="B37" s="2">
        <v>1.0456193822511086E-3</v>
      </c>
      <c r="C37" s="8">
        <f t="shared" si="1"/>
        <v>0.99895438061774888</v>
      </c>
      <c r="D37" s="10">
        <f t="shared" si="5"/>
        <v>98138.888033047173</v>
      </c>
      <c r="E37" s="10">
        <f t="shared" si="2"/>
        <v>102.6159234799255</v>
      </c>
      <c r="F37" s="9">
        <f t="shared" si="6"/>
        <v>3.327215500797569</v>
      </c>
      <c r="G37" s="10">
        <f t="shared" si="3"/>
        <v>29495.801522180405</v>
      </c>
      <c r="H37" s="11">
        <f>SUM(G37:$G$104)</f>
        <v>626558.50549233099</v>
      </c>
      <c r="I37" s="11">
        <f>SUM(H37:$H$104)</f>
        <v>10427570.686923331</v>
      </c>
      <c r="J37" s="11">
        <f t="shared" si="4"/>
        <v>29.738098318989088</v>
      </c>
      <c r="K37" s="11">
        <f>SUM(J37:$J$104)</f>
        <v>7081.1079277722456</v>
      </c>
      <c r="L37" s="11">
        <f>SUM(K37:$K$104)</f>
        <v>253471.98707700631</v>
      </c>
      <c r="M37" s="4"/>
      <c r="O37" s="3"/>
      <c r="P37" s="3"/>
    </row>
    <row r="38" spans="1:16" x14ac:dyDescent="0.25">
      <c r="A38">
        <v>34</v>
      </c>
      <c r="B38" s="2">
        <v>1.0900569649986073E-3</v>
      </c>
      <c r="C38" s="8">
        <f t="shared" si="1"/>
        <v>0.99890994303500136</v>
      </c>
      <c r="D38" s="10">
        <f t="shared" si="5"/>
        <v>98036.272109567246</v>
      </c>
      <c r="E38" s="10">
        <f t="shared" si="2"/>
        <v>106.86512123553248</v>
      </c>
      <c r="F38" s="9">
        <f t="shared" si="6"/>
        <v>3.4506551958771587</v>
      </c>
      <c r="G38" s="10">
        <f t="shared" si="3"/>
        <v>28410.915186976938</v>
      </c>
      <c r="H38" s="11">
        <f>SUM(G38:$G$104)</f>
        <v>597062.70397015056</v>
      </c>
      <c r="I38" s="11">
        <f>SUM(H38:$H$104)</f>
        <v>9801012.1814309973</v>
      </c>
      <c r="J38" s="11">
        <f t="shared" si="4"/>
        <v>29.861648810672961</v>
      </c>
      <c r="K38" s="11">
        <f>SUM(J38:$J$104)</f>
        <v>7051.3698294532569</v>
      </c>
      <c r="L38" s="11">
        <f>SUM(K38:$K$104)</f>
        <v>246390.87914923404</v>
      </c>
      <c r="M38" s="4"/>
      <c r="O38" s="3"/>
      <c r="P38" s="3"/>
    </row>
    <row r="39" spans="1:16" x14ac:dyDescent="0.25">
      <c r="A39">
        <v>35</v>
      </c>
      <c r="B39" s="2">
        <v>1.4787482669445517E-3</v>
      </c>
      <c r="C39" s="8">
        <f t="shared" si="1"/>
        <v>0.9985212517330555</v>
      </c>
      <c r="D39" s="10">
        <f t="shared" si="5"/>
        <v>97929.406988331713</v>
      </c>
      <c r="E39" s="10">
        <f t="shared" si="2"/>
        <v>144.8129408669032</v>
      </c>
      <c r="F39" s="9">
        <f t="shared" si="6"/>
        <v>3.5786745036442005</v>
      </c>
      <c r="G39" s="10">
        <f t="shared" si="3"/>
        <v>27364.714753635519</v>
      </c>
      <c r="H39" s="11">
        <f>SUM(G39:$G$104)</f>
        <v>568651.78878317378</v>
      </c>
      <c r="I39" s="11">
        <f>SUM(H39:$H$104)</f>
        <v>9203949.4774608463</v>
      </c>
      <c r="J39" s="11">
        <f t="shared" si="4"/>
        <v>39.017958265712586</v>
      </c>
      <c r="K39" s="11">
        <f>SUM(J39:$J$104)</f>
        <v>7021.5081806425842</v>
      </c>
      <c r="L39" s="11">
        <f>SUM(K39:$K$104)</f>
        <v>239339.5093197808</v>
      </c>
      <c r="M39" s="4"/>
      <c r="O39" s="3"/>
      <c r="P39" s="3"/>
    </row>
    <row r="40" spans="1:16" x14ac:dyDescent="0.25">
      <c r="A40">
        <v>36</v>
      </c>
      <c r="B40" s="2">
        <v>1.6346652684709453E-3</v>
      </c>
      <c r="C40" s="8">
        <f t="shared" si="1"/>
        <v>0.99836533473152911</v>
      </c>
      <c r="D40" s="10">
        <f t="shared" si="5"/>
        <v>97784.594047464809</v>
      </c>
      <c r="E40" s="10">
        <f t="shared" si="2"/>
        <v>159.84507968092146</v>
      </c>
      <c r="F40" s="9">
        <f t="shared" si="6"/>
        <v>3.7114433277294006</v>
      </c>
      <c r="G40" s="10">
        <f t="shared" si="3"/>
        <v>26346.783559076408</v>
      </c>
      <c r="H40" s="11">
        <f>SUM(G40:$G$104)</f>
        <v>541287.07402953808</v>
      </c>
      <c r="I40" s="11">
        <f>SUM(H40:$H$104)</f>
        <v>8635297.6886776742</v>
      </c>
      <c r="J40" s="11">
        <f t="shared" si="4"/>
        <v>41.527501706627646</v>
      </c>
      <c r="K40" s="11">
        <f>SUM(J40:$J$104)</f>
        <v>6982.4902223768713</v>
      </c>
      <c r="L40" s="11">
        <f>SUM(K40:$K$104)</f>
        <v>232318.00113913818</v>
      </c>
      <c r="M40" s="4"/>
      <c r="O40" s="3"/>
      <c r="P40" s="3"/>
    </row>
    <row r="41" spans="1:16" x14ac:dyDescent="0.25">
      <c r="A41">
        <v>37</v>
      </c>
      <c r="B41" s="2">
        <v>1.7857845559980442E-3</v>
      </c>
      <c r="C41" s="8">
        <f t="shared" si="1"/>
        <v>0.99821421544400191</v>
      </c>
      <c r="D41" s="10">
        <f t="shared" si="5"/>
        <v>97624.748967783889</v>
      </c>
      <c r="E41" s="10">
        <f t="shared" si="2"/>
        <v>174.33676898985448</v>
      </c>
      <c r="F41" s="9">
        <f t="shared" si="6"/>
        <v>3.8491378751881609</v>
      </c>
      <c r="G41" s="10">
        <f t="shared" si="3"/>
        <v>25362.757098694889</v>
      </c>
      <c r="H41" s="11">
        <f>SUM(G41:$G$104)</f>
        <v>514940.29047046171</v>
      </c>
      <c r="I41" s="11">
        <f>SUM(H41:$H$104)</f>
        <v>8094010.6146481391</v>
      </c>
      <c r="J41" s="11">
        <f t="shared" si="4"/>
        <v>43.672181973174332</v>
      </c>
      <c r="K41" s="11">
        <f>SUM(J41:$J$104)</f>
        <v>6940.9627206702435</v>
      </c>
      <c r="L41" s="11">
        <f>SUM(K41:$K$104)</f>
        <v>225335.5109167613</v>
      </c>
      <c r="M41" s="4"/>
      <c r="O41" s="3"/>
      <c r="P41" s="3"/>
    </row>
    <row r="42" spans="1:16" x14ac:dyDescent="0.25">
      <c r="A42">
        <v>38</v>
      </c>
      <c r="B42" s="2">
        <v>1.9093532796211608E-3</v>
      </c>
      <c r="C42" s="8">
        <f t="shared" si="1"/>
        <v>0.99809064672037884</v>
      </c>
      <c r="D42" s="10">
        <f t="shared" si="5"/>
        <v>97450.412198794031</v>
      </c>
      <c r="E42" s="10">
        <f t="shared" si="2"/>
        <v>186.06726413220136</v>
      </c>
      <c r="F42" s="9">
        <f t="shared" si="6"/>
        <v>3.991940890357641</v>
      </c>
      <c r="G42" s="10">
        <f t="shared" si="3"/>
        <v>24411.787367438545</v>
      </c>
      <c r="H42" s="11">
        <f>SUM(G42:$G$104)</f>
        <v>489577.53337176685</v>
      </c>
      <c r="I42" s="11">
        <f>SUM(H42:$H$104)</f>
        <v>7579070.3241776768</v>
      </c>
      <c r="J42" s="11">
        <f t="shared" si="4"/>
        <v>44.943328773920747</v>
      </c>
      <c r="K42" s="11">
        <f>SUM(J42:$J$104)</f>
        <v>6897.2905386970688</v>
      </c>
      <c r="L42" s="11">
        <f>SUM(K42:$K$104)</f>
        <v>218394.54819609108</v>
      </c>
      <c r="M42" s="4"/>
      <c r="O42" s="3"/>
      <c r="P42" s="3"/>
    </row>
    <row r="43" spans="1:16" x14ac:dyDescent="0.25">
      <c r="A43">
        <v>39</v>
      </c>
      <c r="B43" s="2">
        <v>1.9134952150846895E-3</v>
      </c>
      <c r="C43" s="8">
        <f t="shared" si="1"/>
        <v>0.99808650478491534</v>
      </c>
      <c r="D43" s="10">
        <f t="shared" si="5"/>
        <v>97264.344934661829</v>
      </c>
      <c r="E43" s="10">
        <f t="shared" si="2"/>
        <v>186.11485863082217</v>
      </c>
      <c r="F43" s="9">
        <f t="shared" si="6"/>
        <v>4.1400418973899091</v>
      </c>
      <c r="G43" s="10">
        <f t="shared" si="3"/>
        <v>23493.565366085346</v>
      </c>
      <c r="H43" s="11">
        <f>SUM(G43:$G$104)</f>
        <v>465165.74600432831</v>
      </c>
      <c r="I43" s="11">
        <f>SUM(H43:$H$104)</f>
        <v>7089492.7908059098</v>
      </c>
      <c r="J43" s="11">
        <f t="shared" si="4"/>
        <v>43.346663690370931</v>
      </c>
      <c r="K43" s="11">
        <f>SUM(J43:$J$104)</f>
        <v>6852.3472099231485</v>
      </c>
      <c r="L43" s="11">
        <f>SUM(K43:$K$104)</f>
        <v>211497.25765739405</v>
      </c>
      <c r="M43" s="4"/>
      <c r="O43" s="3"/>
      <c r="P43" s="3"/>
    </row>
    <row r="44" spans="1:16" x14ac:dyDescent="0.25">
      <c r="A44">
        <v>40</v>
      </c>
      <c r="B44" s="2">
        <v>2.0393582458430011E-3</v>
      </c>
      <c r="C44" s="8">
        <f t="shared" si="1"/>
        <v>0.997960641754157</v>
      </c>
      <c r="D44" s="10">
        <f t="shared" si="5"/>
        <v>97078.230076031003</v>
      </c>
      <c r="E44" s="10">
        <f t="shared" si="2"/>
        <v>197.97728899739786</v>
      </c>
      <c r="F44" s="9">
        <f t="shared" si="6"/>
        <v>4.2936374517830744</v>
      </c>
      <c r="G44" s="10">
        <f t="shared" si="3"/>
        <v>22609.787427607811</v>
      </c>
      <c r="H44" s="11">
        <f>SUM(G44:$G$104)</f>
        <v>441672.18063824304</v>
      </c>
      <c r="I44" s="11">
        <f>SUM(H44:$H$104)</f>
        <v>6624327.0448015798</v>
      </c>
      <c r="J44" s="11">
        <f t="shared" si="4"/>
        <v>44.459990769693768</v>
      </c>
      <c r="K44" s="11">
        <f>SUM(J44:$J$104)</f>
        <v>6809.0005462327772</v>
      </c>
      <c r="L44" s="11">
        <f>SUM(K44:$K$104)</f>
        <v>204644.9104474709</v>
      </c>
      <c r="M44" s="4"/>
      <c r="O44" s="3"/>
      <c r="P44" s="3"/>
    </row>
    <row r="45" spans="1:16" x14ac:dyDescent="0.25">
      <c r="A45">
        <v>41</v>
      </c>
      <c r="B45" s="2">
        <v>2.3542564808836696E-3</v>
      </c>
      <c r="C45" s="8">
        <f t="shared" si="1"/>
        <v>0.99764574351911628</v>
      </c>
      <c r="D45" s="10">
        <f t="shared" si="5"/>
        <v>96880.252787033605</v>
      </c>
      <c r="E45" s="10">
        <f t="shared" si="2"/>
        <v>228.08096299352206</v>
      </c>
      <c r="F45" s="9">
        <f t="shared" si="6"/>
        <v>4.4529314012442267</v>
      </c>
      <c r="G45" s="10">
        <f t="shared" si="3"/>
        <v>21756.511398303501</v>
      </c>
      <c r="H45" s="11">
        <f>SUM(G45:$G$104)</f>
        <v>419062.39321063523</v>
      </c>
      <c r="I45" s="11">
        <f>SUM(H45:$H$104)</f>
        <v>6182654.8641633373</v>
      </c>
      <c r="J45" s="11">
        <f t="shared" si="4"/>
        <v>49.388109112790922</v>
      </c>
      <c r="K45" s="11">
        <f>SUM(J45:$J$104)</f>
        <v>6764.5405554630834</v>
      </c>
      <c r="L45" s="11">
        <f>SUM(K45:$K$104)</f>
        <v>197835.90990123816</v>
      </c>
      <c r="M45" s="4"/>
      <c r="O45" s="3"/>
      <c r="P45" s="3"/>
    </row>
    <row r="46" spans="1:16" x14ac:dyDescent="0.25">
      <c r="A46">
        <v>42</v>
      </c>
      <c r="B46" s="2">
        <v>2.5029593252956566E-3</v>
      </c>
      <c r="C46" s="8">
        <f t="shared" si="1"/>
        <v>0.99749704067470435</v>
      </c>
      <c r="D46" s="10">
        <f t="shared" si="5"/>
        <v>96652.171824040081</v>
      </c>
      <c r="E46" s="10">
        <f t="shared" si="2"/>
        <v>241.91645477705924</v>
      </c>
      <c r="F46" s="9">
        <f t="shared" si="6"/>
        <v>4.6181351562303865</v>
      </c>
      <c r="G46" s="10">
        <f t="shared" si="3"/>
        <v>20928.831347355732</v>
      </c>
      <c r="H46" s="11">
        <f>SUM(G46:$G$104)</f>
        <v>397305.88181233167</v>
      </c>
      <c r="I46" s="11">
        <f>SUM(H46:$H$104)</f>
        <v>5763592.4709527008</v>
      </c>
      <c r="J46" s="11">
        <f t="shared" si="4"/>
        <v>50.510089276255044</v>
      </c>
      <c r="K46" s="11">
        <f>SUM(J46:$J$104)</f>
        <v>6715.1524463502928</v>
      </c>
      <c r="L46" s="11">
        <f>SUM(K46:$K$104)</f>
        <v>191071.36934577505</v>
      </c>
      <c r="M46" s="4"/>
      <c r="O46" s="3"/>
      <c r="P46" s="3"/>
    </row>
    <row r="47" spans="1:16" x14ac:dyDescent="0.25">
      <c r="A47">
        <v>43</v>
      </c>
      <c r="B47" s="2">
        <v>2.6770193995020314E-3</v>
      </c>
      <c r="C47" s="8">
        <f t="shared" si="1"/>
        <v>0.99732298060049795</v>
      </c>
      <c r="D47" s="10">
        <f t="shared" si="5"/>
        <v>96410.255369263017</v>
      </c>
      <c r="E47" s="10">
        <f t="shared" si="2"/>
        <v>258.09212393446199</v>
      </c>
      <c r="F47" s="9">
        <f t="shared" si="6"/>
        <v>4.7894679705265331</v>
      </c>
      <c r="G47" s="10">
        <f t="shared" si="3"/>
        <v>20129.63777241089</v>
      </c>
      <c r="H47" s="11">
        <f>SUM(G47:$G$104)</f>
        <v>376377.05046497594</v>
      </c>
      <c r="I47" s="11">
        <f>SUM(H47:$H$104)</f>
        <v>5366286.5891403705</v>
      </c>
      <c r="J47" s="11">
        <f t="shared" si="4"/>
        <v>51.959725023327358</v>
      </c>
      <c r="K47" s="11">
        <f>SUM(J47:$J$104)</f>
        <v>6664.642357074038</v>
      </c>
      <c r="L47" s="11">
        <f>SUM(K47:$K$104)</f>
        <v>184356.21689942479</v>
      </c>
      <c r="M47" s="4"/>
      <c r="O47" s="3"/>
      <c r="P47" s="3"/>
    </row>
    <row r="48" spans="1:16" x14ac:dyDescent="0.25">
      <c r="A48">
        <v>44</v>
      </c>
      <c r="B48" s="2">
        <v>2.8867135340336406E-3</v>
      </c>
      <c r="C48" s="8">
        <f t="shared" si="1"/>
        <v>0.99711328646596631</v>
      </c>
      <c r="D48" s="10">
        <f t="shared" si="5"/>
        <v>96152.163245328557</v>
      </c>
      <c r="E48" s="10">
        <f t="shared" si="2"/>
        <v>277.56375096690192</v>
      </c>
      <c r="F48" s="9">
        <f t="shared" si="6"/>
        <v>4.9671572322330677</v>
      </c>
      <c r="G48" s="10">
        <f t="shared" si="3"/>
        <v>19357.583976076749</v>
      </c>
      <c r="H48" s="11">
        <f>SUM(G48:$G$104)</f>
        <v>356247.41269256506</v>
      </c>
      <c r="I48" s="11">
        <f>SUM(H48:$H$104)</f>
        <v>4989909.5386753939</v>
      </c>
      <c r="J48" s="11">
        <f t="shared" si="4"/>
        <v>53.880821184006827</v>
      </c>
      <c r="K48" s="11">
        <f>SUM(J48:$J$104)</f>
        <v>6612.6826320507107</v>
      </c>
      <c r="L48" s="11">
        <f>SUM(K48:$K$104)</f>
        <v>177691.57454235072</v>
      </c>
      <c r="M48" s="4"/>
      <c r="O48" s="3"/>
      <c r="P48" s="3"/>
    </row>
    <row r="49" spans="1:16" x14ac:dyDescent="0.25">
      <c r="A49">
        <v>45</v>
      </c>
      <c r="B49" s="2">
        <v>3.125409325012049E-3</v>
      </c>
      <c r="C49" s="8">
        <f t="shared" si="1"/>
        <v>0.99687459067498796</v>
      </c>
      <c r="D49" s="10">
        <f t="shared" si="5"/>
        <v>95874.599494361653</v>
      </c>
      <c r="E49" s="10">
        <f t="shared" si="2"/>
        <v>299.64736729147336</v>
      </c>
      <c r="F49" s="9">
        <f t="shared" si="6"/>
        <v>5.1514387655489147</v>
      </c>
      <c r="G49" s="10">
        <f t="shared" si="3"/>
        <v>18611.227631305384</v>
      </c>
      <c r="H49" s="11">
        <f>SUM(G49:$G$104)</f>
        <v>336889.82871648832</v>
      </c>
      <c r="I49" s="11">
        <f>SUM(H49:$H$104)</f>
        <v>4633662.1259828284</v>
      </c>
      <c r="J49" s="11">
        <f t="shared" si="4"/>
        <v>56.086881099993981</v>
      </c>
      <c r="K49" s="11">
        <f>SUM(J49:$J$104)</f>
        <v>6558.8018108667038</v>
      </c>
      <c r="L49" s="11">
        <f>SUM(K49:$K$104)</f>
        <v>171078.89191030001</v>
      </c>
      <c r="M49" s="4"/>
      <c r="O49" s="3"/>
      <c r="P49" s="3"/>
    </row>
    <row r="50" spans="1:16" x14ac:dyDescent="0.25">
      <c r="A50">
        <v>46</v>
      </c>
      <c r="B50" s="2">
        <v>3.0667153692941571E-3</v>
      </c>
      <c r="C50" s="8">
        <f t="shared" si="1"/>
        <v>0.99693328463070585</v>
      </c>
      <c r="D50" s="10">
        <f t="shared" si="5"/>
        <v>95574.952127070181</v>
      </c>
      <c r="E50" s="10">
        <f t="shared" si="2"/>
        <v>293.10117460763939</v>
      </c>
      <c r="F50" s="9">
        <f t="shared" si="6"/>
        <v>5.3425571437507786</v>
      </c>
      <c r="G50" s="10">
        <f t="shared" si="3"/>
        <v>17889.364503824687</v>
      </c>
      <c r="H50" s="11">
        <f>SUM(G50:$G$104)</f>
        <v>318278.60108518292</v>
      </c>
      <c r="I50" s="11">
        <f>SUM(H50:$H$104)</f>
        <v>4296772.2972663399</v>
      </c>
      <c r="J50" s="11">
        <f t="shared" si="4"/>
        <v>52.899034876853257</v>
      </c>
      <c r="K50" s="11">
        <f>SUM(J50:$J$104)</f>
        <v>6502.7149297667083</v>
      </c>
      <c r="L50" s="11">
        <f>SUM(K50:$K$104)</f>
        <v>164520.09009943332</v>
      </c>
      <c r="M50" s="4"/>
      <c r="O50" s="3"/>
      <c r="P50" s="3"/>
    </row>
    <row r="51" spans="1:16" x14ac:dyDescent="0.25">
      <c r="A51">
        <v>47</v>
      </c>
      <c r="B51" s="2">
        <v>3.4724031839954259E-3</v>
      </c>
      <c r="C51" s="8">
        <f t="shared" si="1"/>
        <v>0.99652759681600456</v>
      </c>
      <c r="D51" s="10">
        <f t="shared" si="5"/>
        <v>95281.850952462541</v>
      </c>
      <c r="E51" s="10">
        <f t="shared" si="2"/>
        <v>330.85700262430851</v>
      </c>
      <c r="F51" s="9">
        <f t="shared" si="6"/>
        <v>5.5407660137839319</v>
      </c>
      <c r="G51" s="10">
        <f t="shared" si="3"/>
        <v>17196.512308122557</v>
      </c>
      <c r="H51" s="11">
        <f>SUM(G51:$G$104)</f>
        <v>300389.23658135819</v>
      </c>
      <c r="I51" s="11">
        <f>SUM(H51:$H$104)</f>
        <v>3978493.6961811562</v>
      </c>
      <c r="J51" s="11">
        <f t="shared" si="4"/>
        <v>57.577113192885257</v>
      </c>
      <c r="K51" s="11">
        <f>SUM(J51:$J$104)</f>
        <v>6449.8158948898554</v>
      </c>
      <c r="L51" s="11">
        <f>SUM(K51:$K$104)</f>
        <v>158017.3751696666</v>
      </c>
      <c r="M51" s="4"/>
      <c r="O51" s="3"/>
      <c r="P51" s="3"/>
    </row>
    <row r="52" spans="1:16" x14ac:dyDescent="0.25">
      <c r="A52">
        <v>48</v>
      </c>
      <c r="B52" s="2">
        <v>4.1355784176213819E-3</v>
      </c>
      <c r="C52" s="8">
        <f t="shared" si="1"/>
        <v>0.99586442158237864</v>
      </c>
      <c r="D52" s="10">
        <f t="shared" si="5"/>
        <v>94950.99394983823</v>
      </c>
      <c r="E52" s="10">
        <f t="shared" si="2"/>
        <v>392.67728131064939</v>
      </c>
      <c r="F52" s="9">
        <f t="shared" si="6"/>
        <v>5.7463284328953153</v>
      </c>
      <c r="G52" s="10">
        <f t="shared" si="3"/>
        <v>16523.767316584916</v>
      </c>
      <c r="H52" s="11">
        <f>SUM(G52:$G$104)</f>
        <v>283192.7242732356</v>
      </c>
      <c r="I52" s="11">
        <f>SUM(H52:$H$104)</f>
        <v>3678104.4595997981</v>
      </c>
      <c r="J52" s="11">
        <f t="shared" si="4"/>
        <v>65.89078728402869</v>
      </c>
      <c r="K52" s="11">
        <f>SUM(J52:$J$104)</f>
        <v>6392.2387816969704</v>
      </c>
      <c r="L52" s="11">
        <f>SUM(K52:$K$104)</f>
        <v>151567.55927477675</v>
      </c>
      <c r="M52" s="4"/>
      <c r="O52" s="3"/>
      <c r="P52" s="3"/>
    </row>
    <row r="53" spans="1:16" x14ac:dyDescent="0.25">
      <c r="A53">
        <v>49</v>
      </c>
      <c r="B53" s="2">
        <v>4.7548065990714126E-3</v>
      </c>
      <c r="C53" s="8">
        <f t="shared" si="1"/>
        <v>0.99524519340092854</v>
      </c>
      <c r="D53" s="10">
        <f t="shared" si="5"/>
        <v>94558.316668527579</v>
      </c>
      <c r="E53" s="10">
        <f t="shared" si="2"/>
        <v>449.60650809259926</v>
      </c>
      <c r="F53" s="9">
        <f t="shared" si="6"/>
        <v>5.9595172177557316</v>
      </c>
      <c r="G53" s="10">
        <f t="shared" si="3"/>
        <v>15866.774641878941</v>
      </c>
      <c r="H53" s="11">
        <f>SUM(G53:$G$104)</f>
        <v>266668.95695665071</v>
      </c>
      <c r="I53" s="11">
        <f>SUM(H53:$H$104)</f>
        <v>3394911.7353265625</v>
      </c>
      <c r="J53" s="11">
        <f t="shared" si="4"/>
        <v>72.744619393679429</v>
      </c>
      <c r="K53" s="11">
        <f>SUM(J53:$J$104)</f>
        <v>6326.3479944129413</v>
      </c>
      <c r="L53" s="11">
        <f>SUM(K53:$K$104)</f>
        <v>145175.32049307978</v>
      </c>
      <c r="M53" s="4"/>
      <c r="O53" s="3"/>
      <c r="P53" s="3"/>
    </row>
    <row r="54" spans="1:16" x14ac:dyDescent="0.25">
      <c r="A54">
        <v>50</v>
      </c>
      <c r="B54" s="2">
        <v>5.2972463210972584E-3</v>
      </c>
      <c r="C54" s="8">
        <f t="shared" si="1"/>
        <v>0.99470275367890271</v>
      </c>
      <c r="D54" s="10">
        <f t="shared" si="5"/>
        <v>94108.710160434974</v>
      </c>
      <c r="E54" s="10">
        <f t="shared" si="2"/>
        <v>498.51701868057233</v>
      </c>
      <c r="F54" s="9">
        <f t="shared" si="6"/>
        <v>6.1806153065344684</v>
      </c>
      <c r="G54" s="10">
        <f t="shared" si="3"/>
        <v>15226.430621064272</v>
      </c>
      <c r="H54" s="11">
        <f>SUM(G54:$G$104)</f>
        <v>250802.18231477175</v>
      </c>
      <c r="I54" s="11">
        <f>SUM(H54:$H$104)</f>
        <v>3128242.7783699115</v>
      </c>
      <c r="J54" s="11">
        <f t="shared" si="4"/>
        <v>77.772783329356258</v>
      </c>
      <c r="K54" s="11">
        <f>SUM(J54:$J$104)</f>
        <v>6253.6033750192619</v>
      </c>
      <c r="L54" s="11">
        <f>SUM(K54:$K$104)</f>
        <v>138848.97249866687</v>
      </c>
      <c r="M54" s="4"/>
      <c r="O54" s="3"/>
      <c r="P54" s="3"/>
    </row>
    <row r="55" spans="1:16" x14ac:dyDescent="0.25">
      <c r="A55">
        <v>51</v>
      </c>
      <c r="B55" s="2">
        <v>6.23493715714108E-3</v>
      </c>
      <c r="C55" s="8">
        <f t="shared" si="1"/>
        <v>0.99376506284285893</v>
      </c>
      <c r="D55" s="10">
        <f t="shared" si="5"/>
        <v>93610.193141754396</v>
      </c>
      <c r="E55" s="10">
        <f t="shared" si="2"/>
        <v>583.6536715066776</v>
      </c>
      <c r="F55" s="9">
        <f t="shared" si="6"/>
        <v>6.4099161344068962</v>
      </c>
      <c r="G55" s="10">
        <f t="shared" si="3"/>
        <v>14603.965352881494</v>
      </c>
      <c r="H55" s="11">
        <f>SUM(G55:$G$104)</f>
        <v>235575.75169370748</v>
      </c>
      <c r="I55" s="11">
        <f>SUM(H55:$H$104)</f>
        <v>2877440.5960551398</v>
      </c>
      <c r="J55" s="11">
        <f t="shared" si="4"/>
        <v>87.797518291661149</v>
      </c>
      <c r="K55" s="11">
        <f>SUM(J55:$J$104)</f>
        <v>6175.8305916899053</v>
      </c>
      <c r="L55" s="11">
        <f>SUM(K55:$K$104)</f>
        <v>132595.3691236476</v>
      </c>
      <c r="M55" s="4"/>
      <c r="O55" s="3"/>
      <c r="P55" s="3"/>
    </row>
    <row r="56" spans="1:16" x14ac:dyDescent="0.25">
      <c r="A56">
        <v>52</v>
      </c>
      <c r="B56" s="2">
        <v>7.048598384010782E-3</v>
      </c>
      <c r="C56" s="8">
        <f t="shared" si="1"/>
        <v>0.99295140161598927</v>
      </c>
      <c r="D56" s="10">
        <f t="shared" si="5"/>
        <v>93026.539470247721</v>
      </c>
      <c r="E56" s="10">
        <f t="shared" si="2"/>
        <v>655.70671578010331</v>
      </c>
      <c r="F56" s="9">
        <f t="shared" si="6"/>
        <v>6.6477240229933923</v>
      </c>
      <c r="G56" s="10">
        <f t="shared" si="3"/>
        <v>13993.742692759824</v>
      </c>
      <c r="H56" s="11">
        <f>SUM(G56:$G$104)</f>
        <v>220971.78634082596</v>
      </c>
      <c r="I56" s="11">
        <f>SUM(H56:$H$104)</f>
        <v>2641864.8443614319</v>
      </c>
      <c r="J56" s="11">
        <f t="shared" si="4"/>
        <v>95.107773725243078</v>
      </c>
      <c r="K56" s="11">
        <f>SUM(J56:$J$104)</f>
        <v>6088.0330733982437</v>
      </c>
      <c r="L56" s="11">
        <f>SUM(K56:$K$104)</f>
        <v>126419.53853195769</v>
      </c>
      <c r="M56" s="4"/>
      <c r="O56" s="3"/>
      <c r="P56" s="3"/>
    </row>
    <row r="57" spans="1:16" x14ac:dyDescent="0.25">
      <c r="A57">
        <v>53</v>
      </c>
      <c r="B57" s="2">
        <v>7.9411422954520916E-3</v>
      </c>
      <c r="C57" s="8">
        <f t="shared" si="1"/>
        <v>0.99205885770454794</v>
      </c>
      <c r="D57" s="10">
        <f t="shared" si="5"/>
        <v>92370.832754467629</v>
      </c>
      <c r="E57" s="10">
        <f t="shared" si="2"/>
        <v>733.52992685263428</v>
      </c>
      <c r="F57" s="9">
        <f t="shared" si="6"/>
        <v>6.8943545842464458</v>
      </c>
      <c r="G57" s="10">
        <f t="shared" si="3"/>
        <v>13398.039167514587</v>
      </c>
      <c r="H57" s="11">
        <f>SUM(G57:$G$104)</f>
        <v>206978.04364806614</v>
      </c>
      <c r="I57" s="11">
        <f>SUM(H57:$H$104)</f>
        <v>2420893.0580206062</v>
      </c>
      <c r="J57" s="11">
        <f t="shared" si="4"/>
        <v>102.58965915463679</v>
      </c>
      <c r="K57" s="11">
        <f>SUM(J57:$J$104)</f>
        <v>5992.9252996730011</v>
      </c>
      <c r="L57" s="11">
        <f>SUM(K57:$K$104)</f>
        <v>120331.50545855945</v>
      </c>
      <c r="M57" s="4"/>
      <c r="O57" s="3"/>
      <c r="P57" s="3"/>
    </row>
    <row r="58" spans="1:16" x14ac:dyDescent="0.25">
      <c r="A58">
        <v>54</v>
      </c>
      <c r="B58" s="2">
        <v>8.8757037520506184E-3</v>
      </c>
      <c r="C58" s="8">
        <f t="shared" si="1"/>
        <v>0.9911242962479494</v>
      </c>
      <c r="D58" s="10">
        <f t="shared" si="5"/>
        <v>91637.302827615</v>
      </c>
      <c r="E58" s="10">
        <f t="shared" si="2"/>
        <v>813.34555253486121</v>
      </c>
      <c r="F58" s="9">
        <f t="shared" si="6"/>
        <v>7.1501351393219883</v>
      </c>
      <c r="G58" s="10">
        <f t="shared" si="3"/>
        <v>12816.163756634187</v>
      </c>
      <c r="H58" s="11">
        <f>SUM(G58:$G$104)</f>
        <v>193580.00448055155</v>
      </c>
      <c r="I58" s="11">
        <f>SUM(H58:$H$104)</f>
        <v>2213915.0143725402</v>
      </c>
      <c r="J58" s="11">
        <f t="shared" si="4"/>
        <v>109.68322509078507</v>
      </c>
      <c r="K58" s="11">
        <f>SUM(J58:$J$104)</f>
        <v>5890.335640518364</v>
      </c>
      <c r="L58" s="11">
        <f>SUM(K58:$K$104)</f>
        <v>114338.58015888644</v>
      </c>
      <c r="M58" s="4"/>
      <c r="O58" s="3"/>
      <c r="P58" s="3"/>
    </row>
    <row r="59" spans="1:16" x14ac:dyDescent="0.25">
      <c r="A59">
        <v>55</v>
      </c>
      <c r="B59" s="2">
        <v>9.6150079086901562E-3</v>
      </c>
      <c r="C59" s="8">
        <f t="shared" si="1"/>
        <v>0.99038499209130981</v>
      </c>
      <c r="D59" s="10">
        <f t="shared" si="5"/>
        <v>90823.957275080145</v>
      </c>
      <c r="E59" s="10">
        <f t="shared" si="2"/>
        <v>873.2730674984324</v>
      </c>
      <c r="F59" s="9">
        <f t="shared" si="6"/>
        <v>7.415405152990834</v>
      </c>
      <c r="G59" s="10">
        <f t="shared" si="3"/>
        <v>12248.01010885405</v>
      </c>
      <c r="H59" s="11">
        <f>SUM(G59:$G$104)</f>
        <v>180763.84072391735</v>
      </c>
      <c r="I59" s="11">
        <f>SUM(H59:$H$104)</f>
        <v>2020335.0098919885</v>
      </c>
      <c r="J59" s="11">
        <f t="shared" si="4"/>
        <v>113.55193719250667</v>
      </c>
      <c r="K59" s="11">
        <f>SUM(J59:$J$104)</f>
        <v>5780.6524154275794</v>
      </c>
      <c r="L59" s="11">
        <f>SUM(K59:$K$104)</f>
        <v>108448.24451836808</v>
      </c>
      <c r="M59" s="4"/>
      <c r="O59" s="3"/>
      <c r="P59" s="3"/>
    </row>
    <row r="60" spans="1:16" x14ac:dyDescent="0.25">
      <c r="A60">
        <v>56</v>
      </c>
      <c r="B60" s="2">
        <v>1.0645347518130229E-2</v>
      </c>
      <c r="C60" s="8">
        <f t="shared" si="1"/>
        <v>0.98935465248186982</v>
      </c>
      <c r="D60" s="10">
        <f t="shared" si="5"/>
        <v>89950.684207581711</v>
      </c>
      <c r="E60" s="10">
        <f t="shared" si="2"/>
        <v>957.55629288329601</v>
      </c>
      <c r="F60" s="9">
        <f t="shared" si="6"/>
        <v>7.6905166841667931</v>
      </c>
      <c r="G60" s="10">
        <f t="shared" si="3"/>
        <v>11696.312211736285</v>
      </c>
      <c r="H60" s="11">
        <f>SUM(G60:$G$104)</f>
        <v>168515.83061506334</v>
      </c>
      <c r="I60" s="11">
        <f>SUM(H60:$H$104)</f>
        <v>1839571.1691680711</v>
      </c>
      <c r="J60" s="11">
        <f t="shared" si="4"/>
        <v>120.05718655335374</v>
      </c>
      <c r="K60" s="11">
        <f>SUM(J60:$J$104)</f>
        <v>5667.1004782350719</v>
      </c>
      <c r="L60" s="11">
        <f>SUM(K60:$K$104)</f>
        <v>102667.59210294051</v>
      </c>
      <c r="M60" s="4"/>
      <c r="O60" s="3"/>
      <c r="P60" s="3"/>
    </row>
    <row r="61" spans="1:16" x14ac:dyDescent="0.25">
      <c r="A61">
        <v>57</v>
      </c>
      <c r="B61" s="2">
        <v>1.1779086413359535E-2</v>
      </c>
      <c r="C61" s="8">
        <f t="shared" si="1"/>
        <v>0.98822091358664044</v>
      </c>
      <c r="D61" s="10">
        <f t="shared" si="5"/>
        <v>88993.127914698416</v>
      </c>
      <c r="E61" s="10">
        <f t="shared" si="2"/>
        <v>1048.2577439023912</v>
      </c>
      <c r="F61" s="9">
        <f t="shared" si="6"/>
        <v>7.9758348531493812</v>
      </c>
      <c r="G61" s="10">
        <f t="shared" si="3"/>
        <v>11157.844859282424</v>
      </c>
      <c r="H61" s="11">
        <f>SUM(G61:$G$104)</f>
        <v>156819.51840332706</v>
      </c>
      <c r="I61" s="11">
        <f>SUM(H61:$H$104)</f>
        <v>1671055.3385530077</v>
      </c>
      <c r="J61" s="11">
        <f t="shared" si="4"/>
        <v>126.72762393631005</v>
      </c>
      <c r="K61" s="11">
        <f>SUM(J61:$J$104)</f>
        <v>5547.0432916817181</v>
      </c>
      <c r="L61" s="11">
        <f>SUM(K61:$K$104)</f>
        <v>97000.49162470545</v>
      </c>
      <c r="M61" s="4"/>
      <c r="O61" s="3"/>
      <c r="P61" s="3"/>
    </row>
    <row r="62" spans="1:16" x14ac:dyDescent="0.25">
      <c r="A62">
        <v>58</v>
      </c>
      <c r="B62" s="2">
        <v>1.3406337343184653E-2</v>
      </c>
      <c r="C62" s="8">
        <f t="shared" si="1"/>
        <v>0.98659366265681536</v>
      </c>
      <c r="D62" s="10">
        <f t="shared" si="5"/>
        <v>87944.870170796028</v>
      </c>
      <c r="E62" s="10">
        <f t="shared" si="2"/>
        <v>1179.0185971122689</v>
      </c>
      <c r="F62" s="9">
        <f t="shared" si="6"/>
        <v>8.2717383262012216</v>
      </c>
      <c r="G62" s="10">
        <f t="shared" si="3"/>
        <v>10631.969569470717</v>
      </c>
      <c r="H62" s="11">
        <f>SUM(G62:$G$104)</f>
        <v>145661.67354404464</v>
      </c>
      <c r="I62" s="11">
        <f>SUM(H62:$H$104)</f>
        <v>1514235.8201496811</v>
      </c>
      <c r="J62" s="11">
        <f t="shared" si="4"/>
        <v>137.43686305158437</v>
      </c>
      <c r="K62" s="11">
        <f>SUM(J62:$J$104)</f>
        <v>5420.3156677454081</v>
      </c>
      <c r="L62" s="11">
        <f>SUM(K62:$K$104)</f>
        <v>91453.448333023727</v>
      </c>
      <c r="M62" s="4"/>
      <c r="O62" s="3"/>
      <c r="P62" s="3"/>
    </row>
    <row r="63" spans="1:16" x14ac:dyDescent="0.25">
      <c r="A63">
        <v>59</v>
      </c>
      <c r="B63" s="2">
        <v>1.5477370479365964E-2</v>
      </c>
      <c r="C63" s="8">
        <f t="shared" si="1"/>
        <v>0.98452262952063407</v>
      </c>
      <c r="D63" s="10">
        <f t="shared" si="5"/>
        <v>86765.851573683758</v>
      </c>
      <c r="E63" s="10">
        <f t="shared" si="2"/>
        <v>1342.9072297635819</v>
      </c>
      <c r="F63" s="9">
        <f t="shared" si="6"/>
        <v>8.5786198181032862</v>
      </c>
      <c r="G63" s="10">
        <f t="shared" si="3"/>
        <v>10114.197086876789</v>
      </c>
      <c r="H63" s="11">
        <f>SUM(G63:$G$104)</f>
        <v>135029.7039745739</v>
      </c>
      <c r="I63" s="11">
        <f>SUM(H63:$H$104)</f>
        <v>1368574.1466056362</v>
      </c>
      <c r="J63" s="11">
        <f t="shared" si="4"/>
        <v>150.941254859624</v>
      </c>
      <c r="K63" s="11">
        <f>SUM(J63:$J$104)</f>
        <v>5282.8788046938234</v>
      </c>
      <c r="L63" s="11">
        <f>SUM(K63:$K$104)</f>
        <v>86033.132665278332</v>
      </c>
      <c r="M63" s="4"/>
      <c r="O63" s="3"/>
      <c r="P63" s="3"/>
    </row>
    <row r="64" spans="1:16" x14ac:dyDescent="0.25">
      <c r="A64">
        <v>60</v>
      </c>
      <c r="B64" s="2">
        <v>1.7001289977029869E-2</v>
      </c>
      <c r="C64" s="8">
        <f t="shared" si="1"/>
        <v>0.98299871002297012</v>
      </c>
      <c r="D64" s="10">
        <f t="shared" si="5"/>
        <v>85422.944343920186</v>
      </c>
      <c r="E64" s="10">
        <f t="shared" si="2"/>
        <v>1452.3002474826706</v>
      </c>
      <c r="F64" s="9">
        <f t="shared" si="6"/>
        <v>8.8968866133549191</v>
      </c>
      <c r="G64" s="10">
        <f t="shared" si="3"/>
        <v>9601.442398478328</v>
      </c>
      <c r="H64" s="11">
        <f>SUM(G64:$G$104)</f>
        <v>124915.50688769718</v>
      </c>
      <c r="I64" s="11">
        <f>SUM(H64:$H$104)</f>
        <v>1233544.4426310624</v>
      </c>
      <c r="J64" s="11">
        <f t="shared" si="4"/>
        <v>157.39746062508846</v>
      </c>
      <c r="K64" s="11">
        <f>SUM(J64:$J$104)</f>
        <v>5131.9375498341997</v>
      </c>
      <c r="L64" s="11">
        <f>SUM(K64:$K$104)</f>
        <v>80750.253860584518</v>
      </c>
      <c r="M64" s="4"/>
      <c r="O64" s="3"/>
      <c r="P64" s="3"/>
    </row>
    <row r="65" spans="1:16" x14ac:dyDescent="0.25">
      <c r="A65">
        <v>61</v>
      </c>
      <c r="B65" s="2">
        <v>1.8547804686880588E-2</v>
      </c>
      <c r="C65" s="8">
        <f t="shared" si="1"/>
        <v>0.98145219531311945</v>
      </c>
      <c r="D65" s="10">
        <f t="shared" si="5"/>
        <v>83970.644096437522</v>
      </c>
      <c r="E65" s="10">
        <f t="shared" si="2"/>
        <v>1557.4711061322857</v>
      </c>
      <c r="F65" s="9">
        <f t="shared" si="6"/>
        <v>9.2269611067103856</v>
      </c>
      <c r="G65" s="10">
        <f t="shared" si="3"/>
        <v>9100.5741896288218</v>
      </c>
      <c r="H65" s="11">
        <f>SUM(G65:$G$104)</f>
        <v>115314.06448921884</v>
      </c>
      <c r="I65" s="11">
        <f>SUM(H65:$H$104)</f>
        <v>1108628.935743365</v>
      </c>
      <c r="J65" s="11">
        <f t="shared" si="4"/>
        <v>162.75737403114647</v>
      </c>
      <c r="K65" s="11">
        <f>SUM(J65:$J$104)</f>
        <v>4974.5400892091111</v>
      </c>
      <c r="L65" s="11">
        <f>SUM(K65:$K$104)</f>
        <v>75618.316310750306</v>
      </c>
      <c r="M65" s="4"/>
      <c r="O65" s="3"/>
      <c r="P65" s="3"/>
    </row>
    <row r="66" spans="1:16" x14ac:dyDescent="0.25">
      <c r="A66">
        <v>62</v>
      </c>
      <c r="B66" s="2">
        <v>2.002585131198719E-2</v>
      </c>
      <c r="C66" s="8">
        <f t="shared" si="1"/>
        <v>0.9799741486880128</v>
      </c>
      <c r="D66" s="10">
        <f t="shared" si="5"/>
        <v>82413.172990305233</v>
      </c>
      <c r="E66" s="10">
        <f t="shared" si="2"/>
        <v>1650.3939484529312</v>
      </c>
      <c r="F66" s="9">
        <f t="shared" si="6"/>
        <v>9.5692813637693401</v>
      </c>
      <c r="G66" s="10">
        <f t="shared" si="3"/>
        <v>8612.2635396983133</v>
      </c>
      <c r="H66" s="11">
        <f>SUM(G66:$G$104)</f>
        <v>106213.49029959003</v>
      </c>
      <c r="I66" s="11">
        <f>SUM(H66:$H$104)</f>
        <v>993314.87125414656</v>
      </c>
      <c r="J66" s="11">
        <f t="shared" si="4"/>
        <v>166.29824424418754</v>
      </c>
      <c r="K66" s="11">
        <f>SUM(J66:$J$104)</f>
        <v>4811.7827151779647</v>
      </c>
      <c r="L66" s="11">
        <f>SUM(K66:$K$104)</f>
        <v>70643.776221541193</v>
      </c>
      <c r="M66" s="4"/>
      <c r="O66" s="3"/>
      <c r="P66" s="3"/>
    </row>
    <row r="67" spans="1:16" x14ac:dyDescent="0.25">
      <c r="A67">
        <v>63</v>
      </c>
      <c r="B67" s="2">
        <v>2.1153429640222387E-2</v>
      </c>
      <c r="C67" s="8">
        <f t="shared" si="1"/>
        <v>0.97884657035977762</v>
      </c>
      <c r="D67" s="10">
        <f t="shared" si="5"/>
        <v>80762.779041852307</v>
      </c>
      <c r="E67" s="10">
        <f t="shared" si="2"/>
        <v>1708.40976401065</v>
      </c>
      <c r="F67" s="9">
        <f t="shared" si="6"/>
        <v>9.9243017023651809</v>
      </c>
      <c r="G67" s="10">
        <f t="shared" si="3"/>
        <v>8137.8802724835286</v>
      </c>
      <c r="H67" s="11">
        <f>SUM(G67:$G$104)</f>
        <v>97601.226759891724</v>
      </c>
      <c r="I67" s="11">
        <f>SUM(H67:$H$104)</f>
        <v>887101.3809545564</v>
      </c>
      <c r="J67" s="11">
        <f t="shared" si="4"/>
        <v>165.98599726596677</v>
      </c>
      <c r="K67" s="11">
        <f>SUM(J67:$J$104)</f>
        <v>4645.4844709337776</v>
      </c>
      <c r="L67" s="11">
        <f>SUM(K67:$K$104)</f>
        <v>65831.993506363215</v>
      </c>
      <c r="M67" s="4"/>
      <c r="O67" s="3"/>
      <c r="P67" s="3"/>
    </row>
    <row r="68" spans="1:16" x14ac:dyDescent="0.25">
      <c r="A68">
        <v>64</v>
      </c>
      <c r="B68" s="2">
        <v>2.2333505934274692E-2</v>
      </c>
      <c r="C68" s="8">
        <f t="shared" si="1"/>
        <v>0.97766649406572526</v>
      </c>
      <c r="D68" s="10">
        <f t="shared" si="5"/>
        <v>79054.369277841659</v>
      </c>
      <c r="E68" s="10">
        <f t="shared" si="2"/>
        <v>1765.5612253970196</v>
      </c>
      <c r="F68" s="9">
        <f t="shared" ref="F68:F104" si="7">(1+$D$1/100)^A68</f>
        <v>10.292493295522927</v>
      </c>
      <c r="G68" s="10">
        <f t="shared" si="3"/>
        <v>7680.7792833082594</v>
      </c>
      <c r="H68" s="11">
        <f>SUM(G68:$G$104)</f>
        <v>89463.346487408198</v>
      </c>
      <c r="I68" s="11">
        <f>SUM(H68:$H$104)</f>
        <v>789500.15419466479</v>
      </c>
      <c r="J68" s="11">
        <f t="shared" si="4"/>
        <v>165.40230421716242</v>
      </c>
      <c r="K68" s="11">
        <f>SUM(J68:$J$104)</f>
        <v>4479.4984736678116</v>
      </c>
      <c r="L68" s="11">
        <f>SUM(K68:$K$104)</f>
        <v>61186.509035429459</v>
      </c>
      <c r="M68" s="4"/>
      <c r="O68" s="3"/>
      <c r="P68" s="3"/>
    </row>
    <row r="69" spans="1:16" x14ac:dyDescent="0.25">
      <c r="A69">
        <v>65</v>
      </c>
      <c r="B69" s="2">
        <v>2.4335582964150355E-2</v>
      </c>
      <c r="C69" s="8">
        <f t="shared" ref="C69:C104" si="8">1-B69</f>
        <v>0.97566441703584961</v>
      </c>
      <c r="D69" s="10">
        <f t="shared" si="5"/>
        <v>77288.808052444641</v>
      </c>
      <c r="E69" s="10">
        <f t="shared" ref="E69:E104" si="9">+B69*D69</f>
        <v>1880.8682005605585</v>
      </c>
      <c r="F69" s="9">
        <f t="shared" si="7"/>
        <v>10.674344796786826</v>
      </c>
      <c r="G69" s="10">
        <f t="shared" ref="G69:G104" si="10">+D69/F69</f>
        <v>7240.6137822819801</v>
      </c>
      <c r="H69" s="11">
        <f>SUM(G69:$G$104)</f>
        <v>81782.56720409992</v>
      </c>
      <c r="I69" s="11">
        <f>SUM(H69:$H$104)</f>
        <v>700036.80770725664</v>
      </c>
      <c r="J69" s="11">
        <f t="shared" ref="J69:J103" si="11">E69/F70</f>
        <v>169.90122207125023</v>
      </c>
      <c r="K69" s="11">
        <f>SUM(J69:$J$104)</f>
        <v>4314.0961694506486</v>
      </c>
      <c r="L69" s="11">
        <f>SUM(K69:$K$104)</f>
        <v>56707.010561761657</v>
      </c>
      <c r="M69" s="4"/>
      <c r="O69" s="3"/>
      <c r="P69" s="3"/>
    </row>
    <row r="70" spans="1:16" x14ac:dyDescent="0.25">
      <c r="A70">
        <v>66</v>
      </c>
      <c r="B70" s="2">
        <v>2.5941777656163668E-2</v>
      </c>
      <c r="C70" s="8">
        <f t="shared" si="8"/>
        <v>0.97405822234383632</v>
      </c>
      <c r="D70" s="10">
        <f t="shared" ref="D70:D104" si="12">+D69*C69</f>
        <v>75407.939851884075</v>
      </c>
      <c r="E70" s="10">
        <f t="shared" si="9"/>
        <v>1956.21600914694</v>
      </c>
      <c r="F70" s="9">
        <f t="shared" si="7"/>
        <v>11.070362988747618</v>
      </c>
      <c r="G70" s="10">
        <f t="shared" si="10"/>
        <v>6811.6953281958204</v>
      </c>
      <c r="H70" s="11">
        <f>SUM(G70:$G$104)</f>
        <v>74541.953421817932</v>
      </c>
      <c r="I70" s="11">
        <f>SUM(H70:$H$104)</f>
        <v>618254.24050315679</v>
      </c>
      <c r="J70" s="11">
        <f t="shared" si="11"/>
        <v>170.38615916072203</v>
      </c>
      <c r="K70" s="11">
        <f>SUM(J70:$J$104)</f>
        <v>4144.1949473793993</v>
      </c>
      <c r="L70" s="11">
        <f>SUM(K70:$K$104)</f>
        <v>52392.914392311002</v>
      </c>
      <c r="M70" s="4"/>
      <c r="O70" s="3"/>
      <c r="P70" s="3"/>
    </row>
    <row r="71" spans="1:16" x14ac:dyDescent="0.25">
      <c r="A71">
        <v>67</v>
      </c>
      <c r="B71" s="2">
        <v>2.7512361021682044E-2</v>
      </c>
      <c r="C71" s="8">
        <f t="shared" si="8"/>
        <v>0.97248763897831791</v>
      </c>
      <c r="D71" s="10">
        <f t="shared" si="12"/>
        <v>73451.723842737134</v>
      </c>
      <c r="E71" s="10">
        <f t="shared" si="9"/>
        <v>2020.8303440262748</v>
      </c>
      <c r="F71" s="9">
        <f t="shared" si="7"/>
        <v>11.481073455630153</v>
      </c>
      <c r="G71" s="10">
        <f t="shared" si="10"/>
        <v>6397.6355631378237</v>
      </c>
      <c r="H71" s="11">
        <f>SUM(G71:$G$104)</f>
        <v>67730.25809362212</v>
      </c>
      <c r="I71" s="11">
        <f>SUM(H71:$H$104)</f>
        <v>543712.28708133881</v>
      </c>
      <c r="J71" s="11">
        <f t="shared" si="11"/>
        <v>169.71753861556257</v>
      </c>
      <c r="K71" s="11">
        <f>SUM(J71:$J$104)</f>
        <v>3973.8087882186765</v>
      </c>
      <c r="L71" s="11">
        <f>SUM(K71:$K$104)</f>
        <v>48248.719444931594</v>
      </c>
      <c r="M71" s="4"/>
      <c r="O71" s="3"/>
      <c r="P71" s="3"/>
    </row>
    <row r="72" spans="1:16" x14ac:dyDescent="0.25">
      <c r="A72">
        <v>68</v>
      </c>
      <c r="B72" s="2">
        <v>2.9305005562977247E-2</v>
      </c>
      <c r="C72" s="8">
        <f t="shared" si="8"/>
        <v>0.97069499443702278</v>
      </c>
      <c r="D72" s="10">
        <f t="shared" si="12"/>
        <v>71430.893498710851</v>
      </c>
      <c r="E72" s="10">
        <f t="shared" si="9"/>
        <v>2093.2827313481566</v>
      </c>
      <c r="F72" s="9">
        <f t="shared" si="7"/>
        <v>11.90702128083403</v>
      </c>
      <c r="G72" s="10">
        <f t="shared" si="10"/>
        <v>5999.0565074145443</v>
      </c>
      <c r="H72" s="11">
        <f>SUM(G72:$G$104)</f>
        <v>61332.622530484245</v>
      </c>
      <c r="I72" s="11">
        <f>SUM(H72:$H$104)</f>
        <v>475982.02898771653</v>
      </c>
      <c r="J72" s="11">
        <f t="shared" si="11"/>
        <v>169.51343585227855</v>
      </c>
      <c r="K72" s="11">
        <f>SUM(J72:$J$104)</f>
        <v>3804.0912496031137</v>
      </c>
      <c r="L72" s="11">
        <f>SUM(K72:$K$104)</f>
        <v>44274.910656712927</v>
      </c>
      <c r="M72" s="4"/>
      <c r="O72" s="3"/>
      <c r="P72" s="3"/>
    </row>
    <row r="73" spans="1:16" x14ac:dyDescent="0.25">
      <c r="A73">
        <v>69</v>
      </c>
      <c r="B73" s="2">
        <v>3.1139062499044582E-2</v>
      </c>
      <c r="C73" s="8">
        <f t="shared" si="8"/>
        <v>0.96886093750095537</v>
      </c>
      <c r="D73" s="10">
        <f t="shared" si="12"/>
        <v>69337.610767362698</v>
      </c>
      <c r="E73" s="10">
        <f t="shared" si="9"/>
        <v>2159.1081952193335</v>
      </c>
      <c r="F73" s="9">
        <f t="shared" si="7"/>
        <v>12.348771770352972</v>
      </c>
      <c r="G73" s="10">
        <f t="shared" si="10"/>
        <v>5614.939854490548</v>
      </c>
      <c r="H73" s="11">
        <f>SUM(G73:$G$104)</f>
        <v>55333.566023069703</v>
      </c>
      <c r="I73" s="11">
        <f>SUM(H73:$H$104)</f>
        <v>414649.40645723231</v>
      </c>
      <c r="J73" s="11">
        <f t="shared" si="11"/>
        <v>168.58930002637879</v>
      </c>
      <c r="K73" s="11">
        <f>SUM(J73:$J$104)</f>
        <v>3634.5778137508355</v>
      </c>
      <c r="L73" s="11">
        <f>SUM(K73:$K$104)</f>
        <v>40470.819407109804</v>
      </c>
      <c r="M73" s="4"/>
      <c r="O73" s="3"/>
      <c r="P73" s="3"/>
    </row>
    <row r="74" spans="1:16" x14ac:dyDescent="0.25">
      <c r="A74">
        <v>70</v>
      </c>
      <c r="B74" s="2">
        <v>3.1688129213511308E-2</v>
      </c>
      <c r="C74" s="8">
        <f t="shared" si="8"/>
        <v>0.96831187078648873</v>
      </c>
      <c r="D74" s="10">
        <f t="shared" si="12"/>
        <v>67178.502572143363</v>
      </c>
      <c r="E74" s="10">
        <f t="shared" si="9"/>
        <v>2128.7610698762805</v>
      </c>
      <c r="F74" s="9">
        <f t="shared" si="7"/>
        <v>12.806911203033067</v>
      </c>
      <c r="G74" s="10">
        <f t="shared" si="10"/>
        <v>5245.4882763795104</v>
      </c>
      <c r="H74" s="11">
        <f>SUM(G74:$G$104)</f>
        <v>49718.626168579154</v>
      </c>
      <c r="I74" s="11">
        <f>SUM(H74:$H$104)</f>
        <v>359315.84043416253</v>
      </c>
      <c r="J74" s="11">
        <f t="shared" si="11"/>
        <v>160.273561170449</v>
      </c>
      <c r="K74" s="11">
        <f>SUM(J74:$J$104)</f>
        <v>3465.9885137244564</v>
      </c>
      <c r="L74" s="11">
        <f>SUM(K74:$K$104)</f>
        <v>36836.241593358973</v>
      </c>
      <c r="M74" s="4"/>
      <c r="O74" s="3"/>
      <c r="P74" s="3"/>
    </row>
    <row r="75" spans="1:16" x14ac:dyDescent="0.25">
      <c r="A75">
        <v>71</v>
      </c>
      <c r="B75" s="2">
        <v>3.3851862178064851E-2</v>
      </c>
      <c r="C75" s="8">
        <f t="shared" si="8"/>
        <v>0.9661481378219352</v>
      </c>
      <c r="D75" s="10">
        <f t="shared" si="12"/>
        <v>65049.741502267083</v>
      </c>
      <c r="E75" s="10">
        <f t="shared" si="9"/>
        <v>2202.0548840534907</v>
      </c>
      <c r="F75" s="9">
        <f t="shared" si="7"/>
        <v>13.282047608665591</v>
      </c>
      <c r="G75" s="10">
        <f t="shared" si="10"/>
        <v>4897.5687649114252</v>
      </c>
      <c r="H75" s="11">
        <f>SUM(G75:$G$104)</f>
        <v>44473.137892199644</v>
      </c>
      <c r="I75" s="11">
        <f>SUM(H75:$H$104)</f>
        <v>309597.21426558332</v>
      </c>
      <c r="J75" s="11">
        <f t="shared" si="11"/>
        <v>159.86098046222818</v>
      </c>
      <c r="K75" s="11">
        <f>SUM(J75:$J$104)</f>
        <v>3305.7149525540076</v>
      </c>
      <c r="L75" s="11">
        <f>SUM(K75:$K$104)</f>
        <v>33370.253079634516</v>
      </c>
      <c r="M75" s="4"/>
      <c r="O75" s="3"/>
      <c r="P75" s="3"/>
    </row>
    <row r="76" spans="1:16" x14ac:dyDescent="0.25">
      <c r="A76">
        <v>72</v>
      </c>
      <c r="B76" s="2">
        <v>3.8337028118038297E-2</v>
      </c>
      <c r="C76" s="8">
        <f t="shared" si="8"/>
        <v>0.9616629718819617</v>
      </c>
      <c r="D76" s="10">
        <f t="shared" si="12"/>
        <v>62847.686618213593</v>
      </c>
      <c r="E76" s="10">
        <f t="shared" si="9"/>
        <v>2409.3935290361137</v>
      </c>
      <c r="F76" s="9">
        <f t="shared" si="7"/>
        <v>13.774811574947085</v>
      </c>
      <c r="G76" s="10">
        <f t="shared" si="10"/>
        <v>4562.5078990203911</v>
      </c>
      <c r="H76" s="11">
        <f>SUM(G76:$G$104)</f>
        <v>39575.569127288225</v>
      </c>
      <c r="I76" s="11">
        <f>SUM(H76:$H$104)</f>
        <v>265124.07637338369</v>
      </c>
      <c r="J76" s="11">
        <f t="shared" si="11"/>
        <v>168.6558611643203</v>
      </c>
      <c r="K76" s="11">
        <f>SUM(J76:$J$104)</f>
        <v>3145.8539720917797</v>
      </c>
      <c r="L76" s="11">
        <f>SUM(K76:$K$104)</f>
        <v>30064.538127080505</v>
      </c>
      <c r="M76" s="4"/>
      <c r="O76" s="3"/>
      <c r="P76" s="3"/>
    </row>
    <row r="77" spans="1:16" x14ac:dyDescent="0.25">
      <c r="A77">
        <v>73</v>
      </c>
      <c r="B77" s="2">
        <v>4.3949091838846779E-2</v>
      </c>
      <c r="C77" s="8">
        <f t="shared" si="8"/>
        <v>0.95605090816115323</v>
      </c>
      <c r="D77" s="10">
        <f t="shared" si="12"/>
        <v>60438.293089177481</v>
      </c>
      <c r="E77" s="10">
        <f t="shared" si="9"/>
        <v>2656.2080935593999</v>
      </c>
      <c r="F77" s="9">
        <f t="shared" si="7"/>
        <v>14.285857084377621</v>
      </c>
      <c r="G77" s="10">
        <f t="shared" si="10"/>
        <v>4230.6382271785506</v>
      </c>
      <c r="H77" s="11">
        <f>SUM(G77:$G$104)</f>
        <v>35013.061228267834</v>
      </c>
      <c r="I77" s="11">
        <f>SUM(H77:$H$104)</f>
        <v>225548.50724609545</v>
      </c>
      <c r="J77" s="11">
        <f t="shared" si="11"/>
        <v>179.281369186391</v>
      </c>
      <c r="K77" s="11">
        <f>SUM(J77:$J$104)</f>
        <v>2977.1981109274589</v>
      </c>
      <c r="L77" s="11">
        <f>SUM(K77:$K$104)</f>
        <v>26918.684154988725</v>
      </c>
      <c r="M77" s="4"/>
      <c r="O77" s="3"/>
      <c r="P77" s="3"/>
    </row>
    <row r="78" spans="1:16" x14ac:dyDescent="0.25">
      <c r="A78">
        <v>74</v>
      </c>
      <c r="B78" s="2">
        <v>5.1018333597610391E-2</v>
      </c>
      <c r="C78" s="8">
        <f t="shared" si="8"/>
        <v>0.94898166640238957</v>
      </c>
      <c r="D78" s="10">
        <f t="shared" si="12"/>
        <v>57782.084995618083</v>
      </c>
      <c r="E78" s="10">
        <f t="shared" si="9"/>
        <v>2947.9456882719214</v>
      </c>
      <c r="F78" s="9">
        <f t="shared" si="7"/>
        <v>14.815862382208028</v>
      </c>
      <c r="G78" s="10">
        <f t="shared" si="10"/>
        <v>3900.0149640298387</v>
      </c>
      <c r="H78" s="11">
        <f>SUM(G78:$G$104)</f>
        <v>30782.423001089293</v>
      </c>
      <c r="I78" s="11">
        <f>SUM(H78:$H$104)</f>
        <v>190535.44601782761</v>
      </c>
      <c r="J78" s="11">
        <f t="shared" si="11"/>
        <v>191.85446386129288</v>
      </c>
      <c r="K78" s="11">
        <f>SUM(J78:$J$104)</f>
        <v>2797.9167417410681</v>
      </c>
      <c r="L78" s="11">
        <f>SUM(K78:$K$104)</f>
        <v>23941.486044061268</v>
      </c>
      <c r="M78" s="4"/>
      <c r="O78" s="3"/>
      <c r="P78" s="3"/>
    </row>
    <row r="79" spans="1:16" x14ac:dyDescent="0.25">
      <c r="A79">
        <v>75</v>
      </c>
      <c r="B79" s="2">
        <v>5.6887178455814341E-2</v>
      </c>
      <c r="C79" s="8">
        <f t="shared" si="8"/>
        <v>0.94311282154418563</v>
      </c>
      <c r="D79" s="10">
        <f t="shared" si="12"/>
        <v>54834.139307346159</v>
      </c>
      <c r="E79" s="10">
        <f t="shared" si="9"/>
        <v>3119.3594682479848</v>
      </c>
      <c r="F79" s="9">
        <f t="shared" si="7"/>
        <v>15.365530876587943</v>
      </c>
      <c r="G79" s="10">
        <f t="shared" si="10"/>
        <v>3568.6459353575278</v>
      </c>
      <c r="H79" s="11">
        <f>SUM(G79:$G$104)</f>
        <v>26882.408037059453</v>
      </c>
      <c r="I79" s="11">
        <f>SUM(H79:$H$104)</f>
        <v>159753.02301673836</v>
      </c>
      <c r="J79" s="11">
        <f t="shared" si="11"/>
        <v>195.74794925301339</v>
      </c>
      <c r="K79" s="11">
        <f>SUM(J79:$J$104)</f>
        <v>2606.0622778797751</v>
      </c>
      <c r="L79" s="11">
        <f>SUM(K79:$K$104)</f>
        <v>21143.5693023202</v>
      </c>
      <c r="M79" s="4"/>
      <c r="O79" s="3"/>
      <c r="P79" s="3"/>
    </row>
    <row r="80" spans="1:16" x14ac:dyDescent="0.25">
      <c r="A80">
        <v>76</v>
      </c>
      <c r="B80" s="2">
        <v>6.295454467125125E-2</v>
      </c>
      <c r="C80" s="8">
        <f t="shared" si="8"/>
        <v>0.93704545532874872</v>
      </c>
      <c r="D80" s="10">
        <f t="shared" si="12"/>
        <v>51714.77983909817</v>
      </c>
      <c r="E80" s="10">
        <f t="shared" si="9"/>
        <v>3255.6804175444295</v>
      </c>
      <c r="F80" s="9">
        <f t="shared" si="7"/>
        <v>15.935592072109356</v>
      </c>
      <c r="G80" s="10">
        <f t="shared" si="10"/>
        <v>3245.2374285866622</v>
      </c>
      <c r="H80" s="11">
        <f>SUM(G80:$G$104)</f>
        <v>23313.762101701926</v>
      </c>
      <c r="I80" s="11">
        <f>SUM(H80:$H$104)</f>
        <v>132870.61497967888</v>
      </c>
      <c r="J80" s="11">
        <f t="shared" si="11"/>
        <v>196.99396843773559</v>
      </c>
      <c r="K80" s="11">
        <f>SUM(J80:$J$104)</f>
        <v>2410.3143286267623</v>
      </c>
      <c r="L80" s="11">
        <f>SUM(K80:$K$104)</f>
        <v>18537.507024440423</v>
      </c>
      <c r="M80" s="4"/>
      <c r="O80" s="3"/>
      <c r="P80" s="3"/>
    </row>
    <row r="81" spans="1:16" x14ac:dyDescent="0.25">
      <c r="A81">
        <v>77</v>
      </c>
      <c r="B81" s="2">
        <v>6.9331201959911423E-2</v>
      </c>
      <c r="C81" s="8">
        <f t="shared" si="8"/>
        <v>0.93066879804008862</v>
      </c>
      <c r="D81" s="10">
        <f t="shared" si="12"/>
        <v>48459.099421553736</v>
      </c>
      <c r="E81" s="10">
        <f t="shared" si="9"/>
        <v>3359.7276087911687</v>
      </c>
      <c r="F81" s="9">
        <f t="shared" si="7"/>
        <v>16.526802537984615</v>
      </c>
      <c r="G81" s="10">
        <f t="shared" si="10"/>
        <v>2932.1521395428467</v>
      </c>
      <c r="H81" s="11">
        <f>SUM(G81:$G$104)</f>
        <v>20068.524673115262</v>
      </c>
      <c r="I81" s="11">
        <f>SUM(H81:$H$104)</f>
        <v>109556.852877977</v>
      </c>
      <c r="J81" s="11">
        <f t="shared" si="11"/>
        <v>196.01738710233488</v>
      </c>
      <c r="K81" s="11">
        <f>SUM(J81:$J$104)</f>
        <v>2213.3203601890259</v>
      </c>
      <c r="L81" s="11">
        <f>SUM(K81:$K$104)</f>
        <v>16127.192695813661</v>
      </c>
      <c r="M81" s="4"/>
      <c r="O81" s="3"/>
      <c r="P81" s="3"/>
    </row>
    <row r="82" spans="1:16" x14ac:dyDescent="0.25">
      <c r="A82">
        <v>78</v>
      </c>
      <c r="B82" s="2">
        <v>7.6037386265243548E-2</v>
      </c>
      <c r="C82" s="8">
        <f t="shared" si="8"/>
        <v>0.92396261373475641</v>
      </c>
      <c r="D82" s="10">
        <f t="shared" si="12"/>
        <v>45099.371812762569</v>
      </c>
      <c r="E82" s="10">
        <f t="shared" si="9"/>
        <v>3429.2383548468647</v>
      </c>
      <c r="F82" s="9">
        <f t="shared" si="7"/>
        <v>17.139946912143841</v>
      </c>
      <c r="G82" s="10">
        <f t="shared" si="10"/>
        <v>2631.2433780532406</v>
      </c>
      <c r="H82" s="11">
        <f>SUM(G82:$G$104)</f>
        <v>17136.372533572412</v>
      </c>
      <c r="I82" s="11">
        <f>SUM(H82:$H$104)</f>
        <v>89488.328204861726</v>
      </c>
      <c r="J82" s="11">
        <f t="shared" si="11"/>
        <v>192.91569674563547</v>
      </c>
      <c r="K82" s="11">
        <f>SUM(J82:$J$104)</f>
        <v>2017.3029730866915</v>
      </c>
      <c r="L82" s="11">
        <f>SUM(K82:$K$104)</f>
        <v>13913.872335624636</v>
      </c>
      <c r="M82" s="4"/>
      <c r="O82" s="3"/>
      <c r="P82" s="3"/>
    </row>
    <row r="83" spans="1:16" x14ac:dyDescent="0.25">
      <c r="A83">
        <v>79</v>
      </c>
      <c r="B83" s="2">
        <v>8.1708888088945247E-2</v>
      </c>
      <c r="C83" s="8">
        <f t="shared" si="8"/>
        <v>0.91829111191105472</v>
      </c>
      <c r="D83" s="10">
        <f t="shared" si="12"/>
        <v>41670.133457915705</v>
      </c>
      <c r="E83" s="10">
        <f t="shared" si="9"/>
        <v>3404.8202713642472</v>
      </c>
      <c r="F83" s="9">
        <f t="shared" si="7"/>
        <v>17.775838942584375</v>
      </c>
      <c r="G83" s="10">
        <f t="shared" si="10"/>
        <v>2344.2006643123541</v>
      </c>
      <c r="H83" s="11">
        <f>SUM(G83:$G$104)</f>
        <v>14505.129155519182</v>
      </c>
      <c r="I83" s="11">
        <f>SUM(H83:$H$104)</f>
        <v>72351.95567128931</v>
      </c>
      <c r="J83" s="11">
        <f t="shared" si="11"/>
        <v>184.69002963873226</v>
      </c>
      <c r="K83" s="11">
        <f>SUM(J83:$J$104)</f>
        <v>1824.3872763410559</v>
      </c>
      <c r="L83" s="11">
        <f>SUM(K83:$K$104)</f>
        <v>11896.569362537946</v>
      </c>
      <c r="M83" s="4"/>
      <c r="O83" s="3"/>
      <c r="P83" s="3"/>
    </row>
    <row r="84" spans="1:16" x14ac:dyDescent="0.25">
      <c r="A84">
        <v>80</v>
      </c>
      <c r="B84" s="2">
        <v>8.9714418762553899E-2</v>
      </c>
      <c r="C84" s="8">
        <f t="shared" si="8"/>
        <v>0.91028558123744607</v>
      </c>
      <c r="D84" s="10">
        <f t="shared" si="12"/>
        <v>38265.313186551459</v>
      </c>
      <c r="E84" s="10">
        <f t="shared" si="9"/>
        <v>3432.9503312985535</v>
      </c>
      <c r="F84" s="9">
        <f t="shared" si="7"/>
        <v>18.435322567354255</v>
      </c>
      <c r="G84" s="10">
        <f t="shared" si="10"/>
        <v>2075.6519473281505</v>
      </c>
      <c r="H84" s="11">
        <f>SUM(G84:$G$104)</f>
        <v>12160.928491206825</v>
      </c>
      <c r="I84" s="11">
        <f>SUM(H84:$H$104)</f>
        <v>57846.82651577011</v>
      </c>
      <c r="J84" s="11">
        <f t="shared" si="11"/>
        <v>179.55443834529763</v>
      </c>
      <c r="K84" s="11">
        <f>SUM(J84:$J$104)</f>
        <v>1639.6972467023236</v>
      </c>
      <c r="L84" s="11">
        <f>SUM(K84:$K$104)</f>
        <v>10072.18208619689</v>
      </c>
      <c r="M84" s="4"/>
      <c r="O84" s="3"/>
      <c r="P84" s="3"/>
    </row>
    <row r="85" spans="1:16" x14ac:dyDescent="0.25">
      <c r="A85">
        <v>81</v>
      </c>
      <c r="B85" s="2">
        <v>9.921287444207437E-2</v>
      </c>
      <c r="C85" s="8">
        <f t="shared" si="8"/>
        <v>0.90078712555792562</v>
      </c>
      <c r="D85" s="10">
        <f t="shared" si="12"/>
        <v>34832.362855252904</v>
      </c>
      <c r="E85" s="10">
        <f t="shared" si="9"/>
        <v>3455.8188424789814</v>
      </c>
      <c r="F85" s="9">
        <f t="shared" si="7"/>
        <v>19.119273034603097</v>
      </c>
      <c r="G85" s="10">
        <f t="shared" si="10"/>
        <v>1821.8455687207043</v>
      </c>
      <c r="H85" s="11">
        <f>SUM(G85:$G$104)</f>
        <v>10085.276543878674</v>
      </c>
      <c r="I85" s="11">
        <f>SUM(H85:$H$104)</f>
        <v>45685.898024563292</v>
      </c>
      <c r="J85" s="11">
        <f t="shared" si="11"/>
        <v>174.28457782502826</v>
      </c>
      <c r="K85" s="11">
        <f>SUM(J85:$J$104)</f>
        <v>1460.1428083570261</v>
      </c>
      <c r="L85" s="11">
        <f>SUM(K85:$K$104)</f>
        <v>8432.484839494562</v>
      </c>
      <c r="M85" s="4"/>
      <c r="O85" s="3"/>
      <c r="P85" s="3"/>
    </row>
    <row r="86" spans="1:16" x14ac:dyDescent="0.25">
      <c r="A86">
        <v>82</v>
      </c>
      <c r="B86" s="2">
        <v>0.10971697293286468</v>
      </c>
      <c r="C86" s="8">
        <f t="shared" si="8"/>
        <v>0.89028302706713536</v>
      </c>
      <c r="D86" s="10">
        <f t="shared" si="12"/>
        <v>31376.544012773924</v>
      </c>
      <c r="E86" s="10">
        <f t="shared" si="9"/>
        <v>3442.539430176354</v>
      </c>
      <c r="F86" s="9">
        <f t="shared" si="7"/>
        <v>19.82859806418687</v>
      </c>
      <c r="G86" s="10">
        <f t="shared" si="10"/>
        <v>1582.3884225806264</v>
      </c>
      <c r="H86" s="11">
        <f>SUM(G86:$G$104)</f>
        <v>8263.4309751579676</v>
      </c>
      <c r="I86" s="11">
        <f>SUM(H86:$H$104)</f>
        <v>35600.621480684618</v>
      </c>
      <c r="J86" s="11">
        <f t="shared" si="11"/>
        <v>167.40417291443165</v>
      </c>
      <c r="K86" s="11">
        <f>SUM(J86:$J$104)</f>
        <v>1285.8582305319978</v>
      </c>
      <c r="L86" s="11">
        <f>SUM(K86:$K$104)</f>
        <v>6972.3420311375385</v>
      </c>
      <c r="M86" s="4"/>
      <c r="O86" s="3"/>
      <c r="P86" s="3"/>
    </row>
    <row r="87" spans="1:16" x14ac:dyDescent="0.25">
      <c r="A87">
        <v>83</v>
      </c>
      <c r="B87" s="2">
        <v>0.12133318601286232</v>
      </c>
      <c r="C87" s="8">
        <f t="shared" si="8"/>
        <v>0.87866681398713764</v>
      </c>
      <c r="D87" s="10">
        <f t="shared" si="12"/>
        <v>27934.004582597572</v>
      </c>
      <c r="E87" s="10">
        <f t="shared" si="9"/>
        <v>3389.3217741044596</v>
      </c>
      <c r="F87" s="9">
        <f t="shared" si="7"/>
        <v>20.564239052368197</v>
      </c>
      <c r="G87" s="10">
        <f t="shared" si="10"/>
        <v>1358.3777406721338</v>
      </c>
      <c r="H87" s="11">
        <f>SUM(G87:$G$104)</f>
        <v>6681.0425525773408</v>
      </c>
      <c r="I87" s="11">
        <f>SUM(H87:$H$104)</f>
        <v>27337.190505526662</v>
      </c>
      <c r="J87" s="11">
        <f t="shared" si="11"/>
        <v>158.92035395304563</v>
      </c>
      <c r="K87" s="11">
        <f>SUM(J87:$J$104)</f>
        <v>1118.4540576175661</v>
      </c>
      <c r="L87" s="11">
        <f>SUM(K87:$K$104)</f>
        <v>5686.4838006055415</v>
      </c>
      <c r="M87" s="4"/>
      <c r="O87" s="3"/>
      <c r="P87" s="3"/>
    </row>
    <row r="88" spans="1:16" x14ac:dyDescent="0.25">
      <c r="A88">
        <v>84</v>
      </c>
      <c r="B88" s="2">
        <v>0.13417925809017728</v>
      </c>
      <c r="C88" s="8">
        <f t="shared" si="8"/>
        <v>0.86582074190982272</v>
      </c>
      <c r="D88" s="10">
        <f t="shared" si="12"/>
        <v>24544.682808493111</v>
      </c>
      <c r="E88" s="10">
        <f t="shared" si="9"/>
        <v>3293.3873293023344</v>
      </c>
      <c r="F88" s="9">
        <f t="shared" si="7"/>
        <v>21.327172321211062</v>
      </c>
      <c r="G88" s="10">
        <f t="shared" si="10"/>
        <v>1150.8643733366405</v>
      </c>
      <c r="H88" s="11">
        <f>SUM(G88:$G$104)</f>
        <v>5322.664811905207</v>
      </c>
      <c r="I88" s="11">
        <f>SUM(H88:$H$104)</f>
        <v>20656.147952949323</v>
      </c>
      <c r="J88" s="11">
        <f t="shared" si="11"/>
        <v>148.89801154828584</v>
      </c>
      <c r="K88" s="11">
        <f>SUM(J88:$J$104)</f>
        <v>959.53370366452043</v>
      </c>
      <c r="L88" s="11">
        <f>SUM(K88:$K$104)</f>
        <v>4568.0297429879765</v>
      </c>
      <c r="M88" s="4"/>
      <c r="O88" s="3"/>
      <c r="P88" s="3"/>
    </row>
    <row r="89" spans="1:16" x14ac:dyDescent="0.25">
      <c r="A89">
        <v>85</v>
      </c>
      <c r="B89" s="2">
        <v>0.14838539968547293</v>
      </c>
      <c r="C89" s="8">
        <f t="shared" si="8"/>
        <v>0.85161460031452707</v>
      </c>
      <c r="D89" s="10">
        <f t="shared" si="12"/>
        <v>21251.295479190776</v>
      </c>
      <c r="E89" s="10">
        <f t="shared" si="9"/>
        <v>3153.3819735138072</v>
      </c>
      <c r="F89" s="9">
        <f t="shared" si="7"/>
        <v>22.118410414327986</v>
      </c>
      <c r="G89" s="10">
        <f t="shared" si="10"/>
        <v>960.79668841954822</v>
      </c>
      <c r="H89" s="11">
        <f>SUM(G89:$G$104)</f>
        <v>4171.8004385685672</v>
      </c>
      <c r="I89" s="11">
        <f>SUM(H89:$H$104)</f>
        <v>15333.483141044117</v>
      </c>
      <c r="J89" s="11">
        <f t="shared" si="11"/>
        <v>137.46813289712995</v>
      </c>
      <c r="K89" s="11">
        <f>SUM(J89:$J$104)</f>
        <v>810.63569211623451</v>
      </c>
      <c r="L89" s="11">
        <f>SUM(K89:$K$104)</f>
        <v>3608.496039323456</v>
      </c>
      <c r="M89" s="4"/>
      <c r="O89" s="3"/>
      <c r="P89" s="3"/>
    </row>
    <row r="90" spans="1:16" x14ac:dyDescent="0.25">
      <c r="A90">
        <v>86</v>
      </c>
      <c r="B90" s="2">
        <v>0.16409560727351652</v>
      </c>
      <c r="C90" s="8">
        <f t="shared" si="8"/>
        <v>0.83590439272648354</v>
      </c>
      <c r="D90" s="10">
        <f t="shared" si="12"/>
        <v>18097.91350567697</v>
      </c>
      <c r="E90" s="10">
        <f t="shared" si="9"/>
        <v>2969.7881070976387</v>
      </c>
      <c r="F90" s="9">
        <f t="shared" si="7"/>
        <v>22.939003440699555</v>
      </c>
      <c r="G90" s="10">
        <f t="shared" si="10"/>
        <v>788.95814076939041</v>
      </c>
      <c r="H90" s="11">
        <f>SUM(G90:$G$104)</f>
        <v>3211.0037501490183</v>
      </c>
      <c r="I90" s="11">
        <f>SUM(H90:$H$104)</f>
        <v>11161.682702475549</v>
      </c>
      <c r="J90" s="11">
        <f t="shared" si="11"/>
        <v>124.83325158898627</v>
      </c>
      <c r="K90" s="11">
        <f>SUM(J90:$J$104)</f>
        <v>673.16755921910453</v>
      </c>
      <c r="L90" s="11">
        <f>SUM(K90:$K$104)</f>
        <v>2797.8603472072214</v>
      </c>
      <c r="M90" s="4"/>
      <c r="O90" s="3"/>
      <c r="P90" s="3"/>
    </row>
    <row r="91" spans="1:16" x14ac:dyDescent="0.25">
      <c r="A91">
        <v>87</v>
      </c>
      <c r="B91" s="2">
        <v>0.1814691228620951</v>
      </c>
      <c r="C91" s="8">
        <f t="shared" si="8"/>
        <v>0.81853087713790496</v>
      </c>
      <c r="D91" s="10">
        <f t="shared" si="12"/>
        <v>15128.125398579332</v>
      </c>
      <c r="E91" s="10">
        <f t="shared" si="9"/>
        <v>2745.287646627974</v>
      </c>
      <c r="F91" s="9">
        <f t="shared" si="7"/>
        <v>23.790040468349506</v>
      </c>
      <c r="G91" s="10">
        <f t="shared" si="10"/>
        <v>635.90162524968935</v>
      </c>
      <c r="H91" s="11">
        <f>SUM(G91:$G$104)</f>
        <v>2422.0456093796279</v>
      </c>
      <c r="I91" s="11">
        <f>SUM(H91:$H$104)</f>
        <v>7950.6789523265288</v>
      </c>
      <c r="J91" s="11">
        <f t="shared" si="11"/>
        <v>111.26845064182994</v>
      </c>
      <c r="K91" s="11">
        <f>SUM(J91:$J$104)</f>
        <v>548.33430763011836</v>
      </c>
      <c r="L91" s="11">
        <f>SUM(K91:$K$104)</f>
        <v>2124.6927879881164</v>
      </c>
      <c r="M91" s="4"/>
      <c r="O91" s="3"/>
      <c r="P91" s="3"/>
    </row>
    <row r="92" spans="1:16" x14ac:dyDescent="0.25">
      <c r="A92">
        <v>88</v>
      </c>
      <c r="B92" s="2">
        <v>0.2006820481028983</v>
      </c>
      <c r="C92" s="8">
        <f t="shared" si="8"/>
        <v>0.79931795189710164</v>
      </c>
      <c r="D92" s="10">
        <f t="shared" si="12"/>
        <v>12382.837751951358</v>
      </c>
      <c r="E92" s="10">
        <f t="shared" si="9"/>
        <v>2485.0132413874876</v>
      </c>
      <c r="F92" s="9">
        <f t="shared" si="7"/>
        <v>24.672650969725272</v>
      </c>
      <c r="G92" s="10">
        <f t="shared" si="10"/>
        <v>501.88517509309378</v>
      </c>
      <c r="H92" s="11">
        <f>SUM(G92:$G$104)</f>
        <v>1786.143984129938</v>
      </c>
      <c r="I92" s="11">
        <f>SUM(H92:$H$104)</f>
        <v>5528.6333429469014</v>
      </c>
      <c r="J92" s="11">
        <f t="shared" si="11"/>
        <v>97.116329042680348</v>
      </c>
      <c r="K92" s="11">
        <f>SUM(J92:$J$104)</f>
        <v>437.06585698828832</v>
      </c>
      <c r="L92" s="11">
        <f>SUM(K92:$K$104)</f>
        <v>1576.3584803579977</v>
      </c>
      <c r="M92" s="4"/>
      <c r="O92" s="3"/>
      <c r="P92" s="3"/>
    </row>
    <row r="93" spans="1:16" x14ac:dyDescent="0.25">
      <c r="A93">
        <v>89</v>
      </c>
      <c r="B93" s="2">
        <v>0.22192912929534089</v>
      </c>
      <c r="C93" s="8">
        <f t="shared" si="8"/>
        <v>0.77807087070465908</v>
      </c>
      <c r="D93" s="10">
        <f t="shared" si="12"/>
        <v>9897.8245105638689</v>
      </c>
      <c r="E93" s="10">
        <f t="shared" si="9"/>
        <v>2196.6155755475229</v>
      </c>
      <c r="F93" s="9">
        <f t="shared" si="7"/>
        <v>25.588006320702078</v>
      </c>
      <c r="G93" s="10">
        <f t="shared" si="10"/>
        <v>386.81499396676304</v>
      </c>
      <c r="H93" s="11">
        <f>SUM(G93:$G$104)</f>
        <v>1284.258809036844</v>
      </c>
      <c r="I93" s="11">
        <f>SUM(H93:$H$104)</f>
        <v>3742.489358816963</v>
      </c>
      <c r="J93" s="11">
        <f t="shared" si="11"/>
        <v>82.774577966855915</v>
      </c>
      <c r="K93" s="11">
        <f>SUM(J93:$J$104)</f>
        <v>339.94952794560794</v>
      </c>
      <c r="L93" s="11">
        <f>SUM(K93:$K$104)</f>
        <v>1139.2926233697092</v>
      </c>
      <c r="M93" s="4"/>
      <c r="O93" s="3"/>
      <c r="P93" s="3"/>
    </row>
    <row r="94" spans="1:16" x14ac:dyDescent="0.25">
      <c r="A94">
        <v>90</v>
      </c>
      <c r="B94" s="2">
        <v>0.24542573137650175</v>
      </c>
      <c r="C94" s="8">
        <f t="shared" si="8"/>
        <v>0.75457426862349819</v>
      </c>
      <c r="D94" s="10">
        <f t="shared" si="12"/>
        <v>7701.208935016346</v>
      </c>
      <c r="E94" s="10">
        <f t="shared" si="9"/>
        <v>1890.0748353596368</v>
      </c>
      <c r="F94" s="9">
        <f t="shared" si="7"/>
        <v>26.53732135520012</v>
      </c>
      <c r="G94" s="10">
        <f t="shared" si="10"/>
        <v>290.20294972262735</v>
      </c>
      <c r="H94" s="11">
        <f>SUM(G94:$G$104)</f>
        <v>897.44381507008165</v>
      </c>
      <c r="I94" s="11">
        <f>SUM(H94:$H$104)</f>
        <v>2458.2305497801185</v>
      </c>
      <c r="J94" s="11">
        <f t="shared" si="11"/>
        <v>68.675413348080227</v>
      </c>
      <c r="K94" s="11">
        <f>SUM(J94:$J$104)</f>
        <v>257.17494997875212</v>
      </c>
      <c r="L94" s="11">
        <f>SUM(K94:$K$104)</f>
        <v>799.34309542410131</v>
      </c>
      <c r="M94" s="4"/>
      <c r="O94" s="3"/>
      <c r="P94" s="3"/>
    </row>
    <row r="95" spans="1:16" x14ac:dyDescent="0.25">
      <c r="A95">
        <v>91</v>
      </c>
      <c r="B95" s="2">
        <v>0.27141002090596378</v>
      </c>
      <c r="C95" s="8">
        <f t="shared" si="8"/>
        <v>0.72858997909403622</v>
      </c>
      <c r="D95" s="10">
        <f t="shared" si="12"/>
        <v>5811.1340996567087</v>
      </c>
      <c r="E95" s="10">
        <f t="shared" si="9"/>
        <v>1577.2000274751863</v>
      </c>
      <c r="F95" s="9">
        <f t="shared" si="7"/>
        <v>27.52185597747804</v>
      </c>
      <c r="G95" s="10">
        <f t="shared" si="10"/>
        <v>211.14615614630546</v>
      </c>
      <c r="H95" s="11">
        <f>SUM(G95:$G$104)</f>
        <v>607.24086534745413</v>
      </c>
      <c r="I95" s="11">
        <f>SUM(H95:$H$104)</f>
        <v>1560.7867347100371</v>
      </c>
      <c r="J95" s="11">
        <f t="shared" si="11"/>
        <v>55.257142661153843</v>
      </c>
      <c r="K95" s="11">
        <f>SUM(J95:$J$104)</f>
        <v>188.49953663067188</v>
      </c>
      <c r="L95" s="11">
        <f>SUM(K95:$K$104)</f>
        <v>542.1681454453493</v>
      </c>
      <c r="M95" s="4"/>
      <c r="O95" s="3"/>
      <c r="P95" s="3"/>
    </row>
    <row r="96" spans="1:16" x14ac:dyDescent="0.25">
      <c r="A96">
        <v>92</v>
      </c>
      <c r="B96" s="2">
        <v>0.30014538017275144</v>
      </c>
      <c r="C96" s="8">
        <f t="shared" si="8"/>
        <v>0.69985461982724861</v>
      </c>
      <c r="D96" s="10">
        <f t="shared" si="12"/>
        <v>4233.9340721815224</v>
      </c>
      <c r="E96" s="10">
        <f t="shared" si="9"/>
        <v>1270.7957517212888</v>
      </c>
      <c r="F96" s="9">
        <f t="shared" si="7"/>
        <v>28.542916834242479</v>
      </c>
      <c r="G96" s="10">
        <f t="shared" si="10"/>
        <v>148.33571834193694</v>
      </c>
      <c r="H96" s="11">
        <f>SUM(G96:$G$104)</f>
        <v>396.09470920114865</v>
      </c>
      <c r="I96" s="11">
        <f>SUM(H96:$H$104)</f>
        <v>953.54586936258306</v>
      </c>
      <c r="J96" s="11">
        <f t="shared" si="11"/>
        <v>42.929592686277935</v>
      </c>
      <c r="K96" s="11">
        <f>SUM(J96:$J$104)</f>
        <v>133.24239396951808</v>
      </c>
      <c r="L96" s="11">
        <f>SUM(K96:$K$104)</f>
        <v>353.6686088146775</v>
      </c>
      <c r="M96" s="4"/>
      <c r="O96" s="3"/>
      <c r="P96" s="3"/>
    </row>
    <row r="97" spans="1:16" x14ac:dyDescent="0.25">
      <c r="A97">
        <v>93</v>
      </c>
      <c r="B97" s="2">
        <v>0.33192307689426948</v>
      </c>
      <c r="C97" s="8">
        <f t="shared" si="8"/>
        <v>0.66807692310573052</v>
      </c>
      <c r="D97" s="10">
        <f t="shared" si="12"/>
        <v>2963.1383204602339</v>
      </c>
      <c r="E97" s="10">
        <f t="shared" si="9"/>
        <v>983.53398859047877</v>
      </c>
      <c r="F97" s="9">
        <f t="shared" si="7"/>
        <v>29.601859048792871</v>
      </c>
      <c r="G97" s="10">
        <f t="shared" si="10"/>
        <v>100.09973750554248</v>
      </c>
      <c r="H97" s="11">
        <f>SUM(G97:$G$104)</f>
        <v>247.75899085921168</v>
      </c>
      <c r="I97" s="11">
        <f>SUM(H97:$H$104)</f>
        <v>557.45116016143447</v>
      </c>
      <c r="J97" s="11">
        <f t="shared" si="11"/>
        <v>32.036845886749951</v>
      </c>
      <c r="K97" s="11">
        <f>SUM(J97:$J$104)</f>
        <v>90.31280128324012</v>
      </c>
      <c r="L97" s="11">
        <f>SUM(K97:$K$104)</f>
        <v>220.42621484515945</v>
      </c>
      <c r="M97" s="4"/>
      <c r="O97" s="3"/>
      <c r="P97" s="3"/>
    </row>
    <row r="98" spans="1:16" x14ac:dyDescent="0.25">
      <c r="A98">
        <v>94</v>
      </c>
      <c r="B98" s="2">
        <v>0.36706521656787811</v>
      </c>
      <c r="C98" s="8">
        <f t="shared" si="8"/>
        <v>0.63293478343212195</v>
      </c>
      <c r="D98" s="10">
        <f t="shared" si="12"/>
        <v>1979.6043318697552</v>
      </c>
      <c r="E98" s="10">
        <f t="shared" si="9"/>
        <v>726.6438927964814</v>
      </c>
      <c r="F98" s="9">
        <f t="shared" si="7"/>
        <v>30.700088019503085</v>
      </c>
      <c r="G98" s="10">
        <f t="shared" si="10"/>
        <v>64.482040918324287</v>
      </c>
      <c r="H98" s="11">
        <f>SUM(G98:$G$104)</f>
        <v>147.65925335366921</v>
      </c>
      <c r="I98" s="11">
        <f>SUM(H98:$H$104)</f>
        <v>309.69216930222262</v>
      </c>
      <c r="J98" s="11">
        <f t="shared" si="11"/>
        <v>22.8224031572881</v>
      </c>
      <c r="K98" s="11">
        <f>SUM(J98:$J$104)</f>
        <v>58.275955396490183</v>
      </c>
      <c r="L98" s="11">
        <f>SUM(K98:$K$104)</f>
        <v>130.11341356191934</v>
      </c>
      <c r="M98" s="4"/>
      <c r="O98" s="3"/>
      <c r="P98" s="3"/>
    </row>
    <row r="99" spans="1:16" x14ac:dyDescent="0.25">
      <c r="A99">
        <v>95</v>
      </c>
      <c r="B99" s="2">
        <v>0.40592800740076967</v>
      </c>
      <c r="C99" s="8">
        <f t="shared" si="8"/>
        <v>0.59407199259923038</v>
      </c>
      <c r="D99" s="10">
        <f t="shared" si="12"/>
        <v>1252.9604390732741</v>
      </c>
      <c r="E99" s="10">
        <f t="shared" si="9"/>
        <v>508.61173438500759</v>
      </c>
      <c r="F99" s="9">
        <f t="shared" si="7"/>
        <v>31.839061285026645</v>
      </c>
      <c r="G99" s="10">
        <f t="shared" si="10"/>
        <v>39.352932797127394</v>
      </c>
      <c r="H99" s="11">
        <f>SUM(G99:$G$104)</f>
        <v>83.177212435344941</v>
      </c>
      <c r="I99" s="11">
        <f>SUM(H99:$H$104)</f>
        <v>162.03291594855347</v>
      </c>
      <c r="J99" s="11">
        <f t="shared" si="11"/>
        <v>15.403006070498817</v>
      </c>
      <c r="K99" s="11">
        <f>SUM(J99:$J$104)</f>
        <v>35.453552239202075</v>
      </c>
      <c r="L99" s="11">
        <f>SUM(K99:$K$104)</f>
        <v>71.837458165429126</v>
      </c>
      <c r="M99" s="4"/>
      <c r="O99" s="3"/>
      <c r="P99" s="3"/>
    </row>
    <row r="100" spans="1:16" x14ac:dyDescent="0.25">
      <c r="A100">
        <v>96</v>
      </c>
      <c r="B100" s="2">
        <v>0.44890537091216987</v>
      </c>
      <c r="C100" s="8">
        <f t="shared" si="8"/>
        <v>0.55109462908783013</v>
      </c>
      <c r="D100" s="10">
        <f t="shared" si="12"/>
        <v>744.34870468826648</v>
      </c>
      <c r="E100" s="10">
        <f t="shared" si="9"/>
        <v>334.14213136607947</v>
      </c>
      <c r="F100" s="9">
        <f t="shared" si="7"/>
        <v>33.020290458701126</v>
      </c>
      <c r="G100" s="10">
        <f t="shared" si="10"/>
        <v>22.542161027300239</v>
      </c>
      <c r="H100" s="11">
        <f>SUM(G100:$G$104)</f>
        <v>43.82427963821754</v>
      </c>
      <c r="I100" s="11">
        <f>SUM(H100:$H$104)</f>
        <v>78.855703513208539</v>
      </c>
      <c r="J100" s="11">
        <f t="shared" si="11"/>
        <v>9.7573012796471641</v>
      </c>
      <c r="K100" s="11">
        <f>SUM(J100:$J$104)</f>
        <v>20.050546168703256</v>
      </c>
      <c r="L100" s="11">
        <f>SUM(K100:$K$104)</f>
        <v>36.383905926227058</v>
      </c>
      <c r="M100" s="4"/>
      <c r="O100" s="3"/>
      <c r="P100" s="3"/>
    </row>
    <row r="101" spans="1:16" x14ac:dyDescent="0.25">
      <c r="A101">
        <v>97</v>
      </c>
      <c r="B101" s="2">
        <v>0.49643293480569711</v>
      </c>
      <c r="C101" s="8">
        <f t="shared" si="8"/>
        <v>0.50356706519430294</v>
      </c>
      <c r="D101" s="10">
        <f t="shared" si="12"/>
        <v>410.20657332218701</v>
      </c>
      <c r="E101" s="10">
        <f t="shared" si="9"/>
        <v>203.64005307092168</v>
      </c>
      <c r="F101" s="9">
        <f t="shared" si="7"/>
        <v>34.245343234718938</v>
      </c>
      <c r="G101" s="10">
        <f t="shared" si="10"/>
        <v>11.978462896710216</v>
      </c>
      <c r="H101" s="11">
        <f>SUM(G101:$G$104)</f>
        <v>21.282118610917305</v>
      </c>
      <c r="I101" s="11">
        <f>SUM(H101:$H$104)</f>
        <v>35.031423874990999</v>
      </c>
      <c r="J101" s="11">
        <f t="shared" si="11"/>
        <v>5.7337802432504148</v>
      </c>
      <c r="K101" s="11">
        <f>SUM(J101:$J$104)</f>
        <v>10.293244889056094</v>
      </c>
      <c r="L101" s="11">
        <f>SUM(K101:$K$104)</f>
        <v>16.333359757523798</v>
      </c>
      <c r="M101" s="4"/>
      <c r="O101" s="3"/>
      <c r="P101" s="3"/>
    </row>
    <row r="102" spans="1:16" x14ac:dyDescent="0.25">
      <c r="A102">
        <v>98</v>
      </c>
      <c r="B102" s="2">
        <v>0.54899244858448271</v>
      </c>
      <c r="C102" s="8">
        <f t="shared" si="8"/>
        <v>0.45100755141551729</v>
      </c>
      <c r="D102" s="10">
        <f t="shared" si="12"/>
        <v>206.56652025126536</v>
      </c>
      <c r="E102" s="10">
        <f t="shared" si="9"/>
        <v>113.4034597483183</v>
      </c>
      <c r="F102" s="9">
        <f t="shared" si="7"/>
        <v>35.515845468727008</v>
      </c>
      <c r="G102" s="10">
        <f t="shared" si="10"/>
        <v>5.8161791596135499</v>
      </c>
      <c r="H102" s="11">
        <f>SUM(G102:$G$104)</f>
        <v>9.3036557142070908</v>
      </c>
      <c r="I102" s="11">
        <f>SUM(H102:$H$104)</f>
        <v>13.749305264073692</v>
      </c>
      <c r="J102" s="11">
        <f t="shared" si="11"/>
        <v>3.0788144231436525</v>
      </c>
      <c r="K102" s="11">
        <f>SUM(J102:$J$104)</f>
        <v>4.5594646458056785</v>
      </c>
      <c r="L102" s="11">
        <f>SUM(K102:$K$104)</f>
        <v>6.040114868467704</v>
      </c>
      <c r="M102" s="4"/>
      <c r="O102" s="3"/>
      <c r="P102" s="3"/>
    </row>
    <row r="103" spans="1:16" x14ac:dyDescent="0.25">
      <c r="A103">
        <v>99</v>
      </c>
      <c r="B103" s="2">
        <v>0.60711666666666753</v>
      </c>
      <c r="C103" s="8">
        <f t="shared" si="8"/>
        <v>0.39288333333333247</v>
      </c>
      <c r="D103" s="10">
        <f t="shared" si="12"/>
        <v>93.163060502947062</v>
      </c>
      <c r="E103" s="10">
        <f t="shared" si="9"/>
        <v>56.560846749014289</v>
      </c>
      <c r="F103" s="9">
        <f t="shared" si="7"/>
        <v>36.833483335616776</v>
      </c>
      <c r="G103" s="10">
        <f t="shared" si="10"/>
        <v>2.5293035593204789</v>
      </c>
      <c r="H103" s="11">
        <f>SUM(G103:$G$104)</f>
        <v>3.4874765545935404</v>
      </c>
      <c r="I103" s="11">
        <f>SUM(H103:$H$104)</f>
        <v>4.4456495498666015</v>
      </c>
      <c r="J103" s="11">
        <f t="shared" si="11"/>
        <v>1.4806502226620257</v>
      </c>
      <c r="K103" s="11">
        <f>SUM(J103:$J$104)</f>
        <v>1.4806502226620257</v>
      </c>
      <c r="L103" s="11">
        <f>SUM(K103:$K$104)</f>
        <v>1.4806502226620257</v>
      </c>
      <c r="M103" s="4"/>
      <c r="O103" s="3"/>
      <c r="P103" s="3"/>
    </row>
    <row r="104" spans="1:16" x14ac:dyDescent="0.25">
      <c r="A104">
        <v>100</v>
      </c>
      <c r="B104" s="2">
        <v>1</v>
      </c>
      <c r="C104" s="8">
        <f t="shared" si="8"/>
        <v>0</v>
      </c>
      <c r="D104" s="10">
        <f t="shared" si="12"/>
        <v>36.602213753932773</v>
      </c>
      <c r="E104" s="10">
        <f t="shared" si="9"/>
        <v>36.602213753932773</v>
      </c>
      <c r="F104" s="9">
        <f t="shared" si="7"/>
        <v>38.200005567368159</v>
      </c>
      <c r="G104" s="10">
        <f t="shared" si="10"/>
        <v>0.95817299527306143</v>
      </c>
      <c r="H104" s="11">
        <f>SUM(G104:$G$104)</f>
        <v>0.95817299527306143</v>
      </c>
      <c r="I104" s="11">
        <f>SUM(H104:$H$104)</f>
        <v>0.95817299527306143</v>
      </c>
      <c r="J104" s="9"/>
      <c r="K104" s="11">
        <f>SUM(J104:$J$104)</f>
        <v>0</v>
      </c>
      <c r="L104" s="10">
        <f>SUM(K104:$K$104)</f>
        <v>0</v>
      </c>
      <c r="M104" s="4"/>
      <c r="O104" s="3"/>
      <c r="P104" s="3"/>
    </row>
  </sheetData>
  <sheetProtection algorithmName="SHA-512" hashValue="HORb+lpxSKb9I3lhjlvDm7IK+iz4Ul1XHh79c5o9CUOjcPFuLwaB7MaXOJ4SGtgm06OG9X6Njom104oom214QA==" saltValue="Z/ZujTet/LbYY2b/UGnLm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4"/>
  <sheetViews>
    <sheetView workbookViewId="0">
      <selection activeCell="E2" sqref="E2"/>
    </sheetView>
  </sheetViews>
  <sheetFormatPr defaultRowHeight="15" x14ac:dyDescent="0.25"/>
  <cols>
    <col min="2" max="2" width="12.28515625" customWidth="1"/>
    <col min="3" max="3" width="11.140625" customWidth="1"/>
    <col min="4" max="4" width="10.7109375" customWidth="1"/>
    <col min="6" max="6" width="11.7109375" hidden="1" customWidth="1"/>
    <col min="7" max="7" width="12.42578125" customWidth="1"/>
    <col min="8" max="8" width="12.5703125" customWidth="1"/>
    <col min="9" max="9" width="14.7109375" customWidth="1"/>
    <col min="10" max="10" width="12.42578125" customWidth="1"/>
    <col min="11" max="11" width="13.85546875" customWidth="1"/>
    <col min="12" max="12" width="11.85546875" customWidth="1"/>
  </cols>
  <sheetData>
    <row r="1" spans="1:22" x14ac:dyDescent="0.25">
      <c r="C1" s="12" t="s">
        <v>12</v>
      </c>
      <c r="D1" s="12"/>
      <c r="E1" s="7">
        <v>3.71</v>
      </c>
    </row>
    <row r="3" spans="1:22" ht="17.2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11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>
        <v>0</v>
      </c>
      <c r="B4" s="2">
        <v>3.9603960396039604E-3</v>
      </c>
      <c r="C4" s="8">
        <f>1-B4</f>
        <v>0.99603960396039604</v>
      </c>
      <c r="D4" s="9">
        <v>100000</v>
      </c>
      <c r="E4" s="10">
        <f>+B4*D4</f>
        <v>396.03960396039605</v>
      </c>
      <c r="F4" s="9">
        <f t="shared" ref="F4:F35" si="0">(1+$E$1/100)^A4</f>
        <v>1</v>
      </c>
      <c r="G4" s="11">
        <f>+D4/F4</f>
        <v>100000</v>
      </c>
      <c r="H4" s="11">
        <f>SUM(G4:$G$106)</f>
        <v>2609910.4771817038</v>
      </c>
      <c r="I4" s="11">
        <f>SUM(H4:$H$106)</f>
        <v>60448454.41510006</v>
      </c>
      <c r="J4" s="11">
        <f>E4/F5</f>
        <v>381.87214729572469</v>
      </c>
      <c r="K4" s="11">
        <f>SUM(J4:$J$106)</f>
        <v>6634.4799440889128</v>
      </c>
      <c r="L4" s="11">
        <f>SUM(K4:$K$106)</f>
        <v>447332.54294083989</v>
      </c>
      <c r="N4" s="5"/>
      <c r="Q4" s="3"/>
      <c r="R4" s="3"/>
      <c r="S4" s="3"/>
      <c r="T4" s="4"/>
      <c r="U4" s="4"/>
      <c r="V4" s="3"/>
    </row>
    <row r="5" spans="1:22" x14ac:dyDescent="0.25">
      <c r="A5">
        <v>1</v>
      </c>
      <c r="B5" s="2">
        <v>4.0328001075413364E-4</v>
      </c>
      <c r="C5" s="8">
        <f t="shared" ref="C5:C68" si="1">1-B5</f>
        <v>0.99959671998924582</v>
      </c>
      <c r="D5" s="10">
        <f>+D4*C4</f>
        <v>99603.960396039605</v>
      </c>
      <c r="E5" s="10">
        <f t="shared" ref="E5:E68" si="2">+B5*D5</f>
        <v>40.168286219669156</v>
      </c>
      <c r="F5" s="9">
        <f t="shared" si="0"/>
        <v>1.0370999999999999</v>
      </c>
      <c r="G5" s="11">
        <f t="shared" ref="G5:G68" si="3">+D5/F5</f>
        <v>96040.845044874761</v>
      </c>
      <c r="H5" s="11">
        <f>SUM(G5:$G$106)</f>
        <v>2509910.4771817042</v>
      </c>
      <c r="I5" s="11">
        <f>SUM(H5:$H$106)</f>
        <v>57838543.937918358</v>
      </c>
      <c r="J5" s="11">
        <f t="shared" ref="J5:J68" si="4">E5/F6</f>
        <v>37.345822989618341</v>
      </c>
      <c r="K5" s="11">
        <f>SUM(J5:$J$106)</f>
        <v>6252.6077967931888</v>
      </c>
      <c r="L5" s="11">
        <f>SUM(K5:$K$106)</f>
        <v>440698.06299675099</v>
      </c>
      <c r="N5" s="5"/>
      <c r="Q5" s="3"/>
      <c r="R5" s="3"/>
      <c r="S5" s="3"/>
      <c r="T5" s="4"/>
      <c r="U5" s="4"/>
      <c r="V5" s="3"/>
    </row>
    <row r="6" spans="1:22" x14ac:dyDescent="0.25">
      <c r="A6">
        <v>2</v>
      </c>
      <c r="B6" s="2">
        <v>2.6226068712300026E-4</v>
      </c>
      <c r="C6" s="8">
        <f t="shared" si="1"/>
        <v>0.99973773931287702</v>
      </c>
      <c r="D6" s="10">
        <f t="shared" ref="D6:D69" si="5">+D5*C5</f>
        <v>99563.792109819929</v>
      </c>
      <c r="E6" s="10">
        <f t="shared" si="2"/>
        <v>26.111668531292928</v>
      </c>
      <c r="F6" s="9">
        <f t="shared" si="0"/>
        <v>1.0755764099999998</v>
      </c>
      <c r="G6" s="11">
        <f t="shared" si="3"/>
        <v>92567.846583600651</v>
      </c>
      <c r="H6" s="11">
        <f>SUM(G6:$G$106)</f>
        <v>2413869.6321368278</v>
      </c>
      <c r="I6" s="11">
        <f>SUM(H6:$H$106)</f>
        <v>55328633.460736655</v>
      </c>
      <c r="J6" s="11">
        <f t="shared" si="4"/>
        <v>23.408453428320879</v>
      </c>
      <c r="K6" s="11">
        <f>SUM(J6:$J$106)</f>
        <v>6215.2619738035701</v>
      </c>
      <c r="L6" s="11">
        <f>SUM(K6:$K$106)</f>
        <v>434445.45519995777</v>
      </c>
      <c r="N6" s="5"/>
      <c r="Q6" s="3"/>
      <c r="R6" s="3"/>
      <c r="S6" s="3"/>
      <c r="T6" s="4"/>
      <c r="U6" s="4"/>
      <c r="V6" s="3"/>
    </row>
    <row r="7" spans="1:22" x14ac:dyDescent="0.25">
      <c r="A7">
        <v>3</v>
      </c>
      <c r="B7" s="2">
        <v>1.3539128080151638E-4</v>
      </c>
      <c r="C7" s="8">
        <f t="shared" si="1"/>
        <v>0.99986460871919847</v>
      </c>
      <c r="D7" s="10">
        <f t="shared" si="5"/>
        <v>99537.680441288641</v>
      </c>
      <c r="E7" s="10">
        <f t="shared" si="2"/>
        <v>13.476534042958114</v>
      </c>
      <c r="F7" s="9">
        <f t="shared" si="0"/>
        <v>1.1154802948109996</v>
      </c>
      <c r="G7" s="11">
        <f t="shared" si="3"/>
        <v>89233.024468759191</v>
      </c>
      <c r="H7" s="11">
        <f>SUM(G7:$G$106)</f>
        <v>2321301.7855532267</v>
      </c>
      <c r="I7" s="11">
        <f>SUM(H7:$H$106)</f>
        <v>52914763.828599826</v>
      </c>
      <c r="J7" s="11">
        <f t="shared" si="4"/>
        <v>11.649188576432703</v>
      </c>
      <c r="K7" s="11">
        <f>SUM(J7:$J$106)</f>
        <v>6191.853520375249</v>
      </c>
      <c r="L7" s="11">
        <f>SUM(K7:$K$106)</f>
        <v>428230.1932261542</v>
      </c>
      <c r="N7" s="5"/>
      <c r="Q7" s="3"/>
      <c r="R7" s="3"/>
      <c r="S7" s="3"/>
      <c r="T7" s="4"/>
      <c r="U7" s="4"/>
      <c r="V7" s="3"/>
    </row>
    <row r="8" spans="1:22" x14ac:dyDescent="0.25">
      <c r="A8">
        <v>4</v>
      </c>
      <c r="B8" s="2">
        <v>1.0754516228577067E-4</v>
      </c>
      <c r="C8" s="8">
        <f t="shared" si="1"/>
        <v>0.99989245483771427</v>
      </c>
      <c r="D8" s="10">
        <f t="shared" si="5"/>
        <v>99524.203907245683</v>
      </c>
      <c r="E8" s="10">
        <f t="shared" si="2"/>
        <v>10.703346660566869</v>
      </c>
      <c r="F8" s="9">
        <f t="shared" si="0"/>
        <v>1.1568646137484877</v>
      </c>
      <c r="G8" s="11">
        <f t="shared" si="3"/>
        <v>86029.257636955517</v>
      </c>
      <c r="H8" s="11">
        <f>SUM(G8:$G$106)</f>
        <v>2232068.7610844676</v>
      </c>
      <c r="I8" s="11">
        <f>SUM(H8:$H$106)</f>
        <v>50593462.043046594</v>
      </c>
      <c r="J8" s="11">
        <f t="shared" si="4"/>
        <v>8.921059178373115</v>
      </c>
      <c r="K8" s="11">
        <f>SUM(J8:$J$106)</f>
        <v>6180.2043317988155</v>
      </c>
      <c r="L8" s="11">
        <f>SUM(K8:$K$106)</f>
        <v>422038.33970577893</v>
      </c>
      <c r="N8" s="5"/>
      <c r="Q8" s="3"/>
      <c r="R8" s="3"/>
      <c r="S8" s="3"/>
      <c r="T8" s="4"/>
      <c r="U8" s="4"/>
      <c r="V8" s="3"/>
    </row>
    <row r="9" spans="1:22" x14ac:dyDescent="0.25">
      <c r="A9">
        <v>5</v>
      </c>
      <c r="B9" s="2">
        <v>4.5624784405830521E-5</v>
      </c>
      <c r="C9" s="8">
        <f t="shared" si="1"/>
        <v>0.99995437521559416</v>
      </c>
      <c r="D9" s="10">
        <f t="shared" si="5"/>
        <v>99513.500560585118</v>
      </c>
      <c r="E9" s="10">
        <f t="shared" si="2"/>
        <v>4.5402820085461908</v>
      </c>
      <c r="F9" s="9">
        <f t="shared" si="0"/>
        <v>1.1997842909185565</v>
      </c>
      <c r="G9" s="11">
        <f t="shared" si="3"/>
        <v>82942.826734626971</v>
      </c>
      <c r="H9" s="11">
        <f>SUM(G9:$G$106)</f>
        <v>2146039.5034475122</v>
      </c>
      <c r="I9" s="11">
        <f>SUM(H9:$H$106)</f>
        <v>48361393.281962126</v>
      </c>
      <c r="J9" s="11">
        <f t="shared" si="4"/>
        <v>3.6488753136414154</v>
      </c>
      <c r="K9" s="11">
        <f>SUM(J9:$J$106)</f>
        <v>6171.2832726204433</v>
      </c>
      <c r="L9" s="11">
        <f>SUM(K9:$K$106)</f>
        <v>415858.1353739801</v>
      </c>
      <c r="N9" s="5"/>
      <c r="Q9" s="3"/>
      <c r="R9" s="3"/>
      <c r="S9" s="3"/>
      <c r="T9" s="4"/>
      <c r="U9" s="4"/>
      <c r="V9" s="3"/>
    </row>
    <row r="10" spans="1:22" x14ac:dyDescent="0.25">
      <c r="A10">
        <v>6</v>
      </c>
      <c r="B10" s="2">
        <v>6.9897346144073418E-5</v>
      </c>
      <c r="C10" s="8">
        <f t="shared" si="1"/>
        <v>0.99993010265385596</v>
      </c>
      <c r="D10" s="10">
        <f t="shared" si="5"/>
        <v>99508.960278576575</v>
      </c>
      <c r="E10" s="10">
        <f t="shared" si="2"/>
        <v>6.9554122410285188</v>
      </c>
      <c r="F10" s="9">
        <f t="shared" si="0"/>
        <v>1.2442962881116348</v>
      </c>
      <c r="G10" s="11">
        <f t="shared" si="3"/>
        <v>79972.078378207705</v>
      </c>
      <c r="H10" s="11">
        <f>SUM(G10:$G$106)</f>
        <v>2063096.6767128841</v>
      </c>
      <c r="I10" s="11">
        <f>SUM(H10:$H$106)</f>
        <v>46215353.778514609</v>
      </c>
      <c r="J10" s="11">
        <f t="shared" si="4"/>
        <v>5.3898718004652917</v>
      </c>
      <c r="K10" s="11">
        <f>SUM(J10:$J$106)</f>
        <v>6167.6343973068015</v>
      </c>
      <c r="L10" s="11">
        <f>SUM(K10:$K$106)</f>
        <v>409686.85210135963</v>
      </c>
      <c r="N10" s="5"/>
      <c r="Q10" s="3"/>
      <c r="R10" s="3"/>
      <c r="S10" s="3"/>
      <c r="T10" s="4"/>
      <c r="U10" s="4"/>
      <c r="V10" s="3"/>
    </row>
    <row r="11" spans="1:22" x14ac:dyDescent="0.25">
      <c r="A11">
        <v>7</v>
      </c>
      <c r="B11" s="2">
        <v>3.2969941358532909E-5</v>
      </c>
      <c r="C11" s="8">
        <f t="shared" si="1"/>
        <v>0.99996703005864152</v>
      </c>
      <c r="D11" s="10">
        <f t="shared" si="5"/>
        <v>99502.004866335556</v>
      </c>
      <c r="E11" s="10">
        <f t="shared" si="2"/>
        <v>3.2805752654995395</v>
      </c>
      <c r="F11" s="9">
        <f t="shared" si="0"/>
        <v>1.2904596804005763</v>
      </c>
      <c r="G11" s="11">
        <f t="shared" si="3"/>
        <v>77105.861095519678</v>
      </c>
      <c r="H11" s="11">
        <f>SUM(G11:$G$106)</f>
        <v>1983124.5983346764</v>
      </c>
      <c r="I11" s="11">
        <f>SUM(H11:$H$106)</f>
        <v>44152257.101801731</v>
      </c>
      <c r="J11" s="11">
        <f t="shared" si="4"/>
        <v>2.4512349037879355</v>
      </c>
      <c r="K11" s="11">
        <f>SUM(J11:$J$106)</f>
        <v>6162.2445255063358</v>
      </c>
      <c r="L11" s="11">
        <f>SUM(K11:$K$106)</f>
        <v>403519.2177040528</v>
      </c>
      <c r="N11" s="5"/>
      <c r="Q11" s="3"/>
      <c r="R11" s="3"/>
      <c r="S11" s="3"/>
      <c r="T11" s="4"/>
      <c r="U11" s="4"/>
      <c r="V11" s="3"/>
    </row>
    <row r="12" spans="1:22" x14ac:dyDescent="0.25">
      <c r="A12">
        <v>8</v>
      </c>
      <c r="B12" s="2">
        <v>1.0602304652875417E-4</v>
      </c>
      <c r="C12" s="8">
        <f t="shared" si="1"/>
        <v>0.99989397695347126</v>
      </c>
      <c r="D12" s="10">
        <f t="shared" si="5"/>
        <v>99498.724291070059</v>
      </c>
      <c r="E12" s="10">
        <f t="shared" si="2"/>
        <v>10.549157875063804</v>
      </c>
      <c r="F12" s="9">
        <f t="shared" si="0"/>
        <v>1.3383357345434377</v>
      </c>
      <c r="G12" s="11">
        <f t="shared" si="3"/>
        <v>74345.115147816949</v>
      </c>
      <c r="H12" s="11">
        <f>SUM(G12:$G$106)</f>
        <v>1906018.7372391566</v>
      </c>
      <c r="I12" s="11">
        <f>SUM(H12:$H$106)</f>
        <v>42169132.503467061</v>
      </c>
      <c r="J12" s="11">
        <f t="shared" si="4"/>
        <v>7.6003235970519558</v>
      </c>
      <c r="K12" s="11">
        <f>SUM(J12:$J$106)</f>
        <v>6159.793290602549</v>
      </c>
      <c r="L12" s="11">
        <f>SUM(K12:$K$106)</f>
        <v>397356.97317854647</v>
      </c>
      <c r="N12" s="5"/>
      <c r="Q12" s="3"/>
      <c r="R12" s="3"/>
      <c r="S12" s="3"/>
      <c r="T12" s="4"/>
      <c r="U12" s="4"/>
      <c r="V12" s="3"/>
    </row>
    <row r="13" spans="1:22" x14ac:dyDescent="0.25">
      <c r="A13">
        <v>9</v>
      </c>
      <c r="B13" s="2">
        <v>9.7130624337221245E-5</v>
      </c>
      <c r="C13" s="8">
        <f t="shared" si="1"/>
        <v>0.99990286937566275</v>
      </c>
      <c r="D13" s="10">
        <f t="shared" si="5"/>
        <v>99488.175133194993</v>
      </c>
      <c r="E13" s="10">
        <f t="shared" si="2"/>
        <v>9.6633485648580386</v>
      </c>
      <c r="F13" s="9">
        <f t="shared" si="0"/>
        <v>1.3879879902949992</v>
      </c>
      <c r="G13" s="11">
        <f t="shared" si="3"/>
        <v>71677.979801575988</v>
      </c>
      <c r="H13" s="11">
        <f>SUM(G13:$G$106)</f>
        <v>1831673.6220913399</v>
      </c>
      <c r="I13" s="11">
        <f>SUM(H13:$H$106)</f>
        <v>40263113.766227894</v>
      </c>
      <c r="J13" s="11">
        <f t="shared" si="4"/>
        <v>6.7130719596546236</v>
      </c>
      <c r="K13" s="11">
        <f>SUM(J13:$J$106)</f>
        <v>6152.192967005496</v>
      </c>
      <c r="L13" s="11">
        <f>SUM(K13:$K$106)</f>
        <v>391197.17988794396</v>
      </c>
      <c r="N13" s="5"/>
      <c r="Q13" s="3"/>
      <c r="R13" s="3"/>
      <c r="S13" s="3"/>
      <c r="T13" s="4"/>
      <c r="U13" s="4"/>
      <c r="V13" s="3"/>
    </row>
    <row r="14" spans="1:22" x14ac:dyDescent="0.25">
      <c r="A14">
        <v>10</v>
      </c>
      <c r="B14" s="2">
        <v>1.1857293759615072E-4</v>
      </c>
      <c r="C14" s="8">
        <f t="shared" si="1"/>
        <v>0.9998814270624039</v>
      </c>
      <c r="D14" s="10">
        <f t="shared" si="5"/>
        <v>99478.511784630129</v>
      </c>
      <c r="E14" s="10">
        <f t="shared" si="2"/>
        <v>11.795459369996893</v>
      </c>
      <c r="F14" s="9">
        <f t="shared" si="0"/>
        <v>1.4394823447349434</v>
      </c>
      <c r="G14" s="11">
        <f t="shared" si="3"/>
        <v>69107.142681175043</v>
      </c>
      <c r="H14" s="11">
        <f>SUM(G14:$G$106)</f>
        <v>1759995.6422897638</v>
      </c>
      <c r="I14" s="11">
        <f>SUM(H14:$H$106)</f>
        <v>38431440.14413657</v>
      </c>
      <c r="J14" s="11">
        <f t="shared" si="4"/>
        <v>7.9011058881335012</v>
      </c>
      <c r="K14" s="11">
        <f>SUM(J14:$J$106)</f>
        <v>6145.4798950458426</v>
      </c>
      <c r="L14" s="11">
        <f>SUM(K14:$K$106)</f>
        <v>385044.98692093842</v>
      </c>
      <c r="N14" s="5"/>
      <c r="Q14" s="3"/>
      <c r="R14" s="3"/>
      <c r="S14" s="3"/>
      <c r="T14" s="4"/>
      <c r="U14" s="4"/>
      <c r="V14" s="3"/>
    </row>
    <row r="15" spans="1:22" x14ac:dyDescent="0.25">
      <c r="A15">
        <v>11</v>
      </c>
      <c r="B15" s="2">
        <v>5.9500986595179925E-5</v>
      </c>
      <c r="C15" s="8">
        <f t="shared" si="1"/>
        <v>0.99994049901340487</v>
      </c>
      <c r="D15" s="10">
        <f t="shared" si="5"/>
        <v>99466.716325260131</v>
      </c>
      <c r="E15" s="10">
        <f t="shared" si="2"/>
        <v>5.9183677547358675</v>
      </c>
      <c r="F15" s="9">
        <f t="shared" si="0"/>
        <v>1.4928871397246095</v>
      </c>
      <c r="G15" s="11">
        <f t="shared" si="3"/>
        <v>66627.083641171019</v>
      </c>
      <c r="H15" s="11">
        <f>SUM(G15:$G$106)</f>
        <v>1690888.4996085891</v>
      </c>
      <c r="I15" s="11">
        <f>SUM(H15:$H$106)</f>
        <v>36671444.501846813</v>
      </c>
      <c r="J15" s="11">
        <f t="shared" si="4"/>
        <v>3.8225602262166123</v>
      </c>
      <c r="K15" s="11">
        <f>SUM(J15:$J$106)</f>
        <v>6137.5787891577074</v>
      </c>
      <c r="L15" s="11">
        <f>SUM(K15:$K$106)</f>
        <v>378899.50702589261</v>
      </c>
      <c r="N15" s="5"/>
      <c r="Q15" s="3"/>
      <c r="R15" s="3"/>
      <c r="S15" s="3"/>
      <c r="T15" s="4"/>
      <c r="U15" s="4"/>
      <c r="V15" s="3"/>
    </row>
    <row r="16" spans="1:22" x14ac:dyDescent="0.25">
      <c r="A16">
        <v>12</v>
      </c>
      <c r="B16" s="2">
        <v>8.3091926325062332E-5</v>
      </c>
      <c r="C16" s="8">
        <f t="shared" si="1"/>
        <v>0.99991690807367495</v>
      </c>
      <c r="D16" s="10">
        <f t="shared" si="5"/>
        <v>99460.797957505405</v>
      </c>
      <c r="E16" s="10">
        <f t="shared" si="2"/>
        <v>8.2643892961169492</v>
      </c>
      <c r="F16" s="9">
        <f t="shared" si="0"/>
        <v>1.5482732526083927</v>
      </c>
      <c r="G16" s="11">
        <f t="shared" si="3"/>
        <v>64239.821872490997</v>
      </c>
      <c r="H16" s="11">
        <f>SUM(G16:$G$106)</f>
        <v>1624261.4159674181</v>
      </c>
      <c r="I16" s="11">
        <f>SUM(H16:$H$106)</f>
        <v>34980556.002238221</v>
      </c>
      <c r="J16" s="11">
        <f t="shared" si="4"/>
        <v>5.1468619671817084</v>
      </c>
      <c r="K16" s="11">
        <f>SUM(J16:$J$106)</f>
        <v>6133.7562289314919</v>
      </c>
      <c r="L16" s="11">
        <f>SUM(K16:$K$106)</f>
        <v>372761.92823673488</v>
      </c>
      <c r="N16" s="5"/>
      <c r="Q16" s="3"/>
      <c r="R16" s="3"/>
      <c r="S16" s="3"/>
      <c r="T16" s="4"/>
      <c r="U16" s="4"/>
      <c r="V16" s="3"/>
    </row>
    <row r="17" spans="1:22" x14ac:dyDescent="0.25">
      <c r="A17">
        <v>13</v>
      </c>
      <c r="B17" s="2">
        <v>1.1041853229153572E-4</v>
      </c>
      <c r="C17" s="8">
        <f t="shared" si="1"/>
        <v>0.99988958146770845</v>
      </c>
      <c r="D17" s="10">
        <f t="shared" si="5"/>
        <v>99452.533568209285</v>
      </c>
      <c r="E17" s="10">
        <f t="shared" si="2"/>
        <v>10.981402789276357</v>
      </c>
      <c r="F17" s="9">
        <f t="shared" si="0"/>
        <v>1.6057141902801639</v>
      </c>
      <c r="G17" s="11">
        <f t="shared" si="3"/>
        <v>61936.634906898886</v>
      </c>
      <c r="H17" s="11">
        <f>SUM(G17:$G$106)</f>
        <v>1560021.5940949272</v>
      </c>
      <c r="I17" s="11">
        <f>SUM(H17:$H$106)</f>
        <v>33356294.586270809</v>
      </c>
      <c r="J17" s="11">
        <f t="shared" si="4"/>
        <v>6.5943036558639223</v>
      </c>
      <c r="K17" s="11">
        <f>SUM(J17:$J$106)</f>
        <v>6128.6093669643105</v>
      </c>
      <c r="L17" s="11">
        <f>SUM(K17:$K$106)</f>
        <v>366628.1720078034</v>
      </c>
      <c r="N17" s="5"/>
      <c r="Q17" s="3"/>
      <c r="R17" s="3"/>
      <c r="S17" s="3"/>
      <c r="T17" s="4"/>
      <c r="U17" s="4"/>
      <c r="V17" s="3"/>
    </row>
    <row r="18" spans="1:22" x14ac:dyDescent="0.25">
      <c r="A18">
        <v>14</v>
      </c>
      <c r="B18" s="2">
        <v>1.1762974977343731E-4</v>
      </c>
      <c r="C18" s="8">
        <f t="shared" si="1"/>
        <v>0.99988237025022653</v>
      </c>
      <c r="D18" s="10">
        <f t="shared" si="5"/>
        <v>99441.552165420013</v>
      </c>
      <c r="E18" s="10">
        <f t="shared" si="2"/>
        <v>11.69728489830057</v>
      </c>
      <c r="F18" s="9">
        <f t="shared" si="0"/>
        <v>1.6652861867395579</v>
      </c>
      <c r="G18" s="11">
        <f t="shared" si="3"/>
        <v>59714.392010970398</v>
      </c>
      <c r="H18" s="11">
        <f>SUM(G18:$G$106)</f>
        <v>1498084.9591880282</v>
      </c>
      <c r="I18" s="11">
        <f>SUM(H18:$H$106)</f>
        <v>31796272.992175877</v>
      </c>
      <c r="J18" s="11">
        <f t="shared" si="4"/>
        <v>6.7729138849902553</v>
      </c>
      <c r="K18" s="11">
        <f>SUM(J18:$J$106)</f>
        <v>6122.0150633084468</v>
      </c>
      <c r="L18" s="11">
        <f>SUM(K18:$K$106)</f>
        <v>360499.56264083914</v>
      </c>
      <c r="N18" s="5"/>
      <c r="Q18" s="3"/>
      <c r="R18" s="3"/>
      <c r="S18" s="3"/>
      <c r="T18" s="4"/>
      <c r="U18" s="4"/>
      <c r="V18" s="3"/>
    </row>
    <row r="19" spans="1:22" x14ac:dyDescent="0.25">
      <c r="A19">
        <v>15</v>
      </c>
      <c r="B19" s="2">
        <v>1.1637223914916846E-4</v>
      </c>
      <c r="C19" s="8">
        <f t="shared" si="1"/>
        <v>0.99988362776085082</v>
      </c>
      <c r="D19" s="10">
        <f t="shared" si="5"/>
        <v>99429.854880521714</v>
      </c>
      <c r="E19" s="10">
        <f t="shared" si="2"/>
        <v>11.570874850723188</v>
      </c>
      <c r="F19" s="9">
        <f t="shared" si="0"/>
        <v>1.7270683042675952</v>
      </c>
      <c r="G19" s="11">
        <f t="shared" si="3"/>
        <v>57571.466417877047</v>
      </c>
      <c r="H19" s="11">
        <f>SUM(G19:$G$106)</f>
        <v>1438370.5671770582</v>
      </c>
      <c r="I19" s="11">
        <f>SUM(H19:$H$106)</f>
        <v>30298188.032987848</v>
      </c>
      <c r="J19" s="11">
        <f t="shared" si="4"/>
        <v>6.4600525100274888</v>
      </c>
      <c r="K19" s="11">
        <f>SUM(J19:$J$106)</f>
        <v>6115.242149423455</v>
      </c>
      <c r="L19" s="11">
        <f>SUM(K19:$K$106)</f>
        <v>354377.54757753079</v>
      </c>
      <c r="N19" s="5"/>
      <c r="Q19" s="3"/>
      <c r="R19" s="3"/>
      <c r="S19" s="3"/>
      <c r="T19" s="4"/>
      <c r="U19" s="4"/>
      <c r="V19" s="3"/>
    </row>
    <row r="20" spans="1:22" x14ac:dyDescent="0.25">
      <c r="A20">
        <v>16</v>
      </c>
      <c r="B20" s="2">
        <v>5.4023368609143081E-5</v>
      </c>
      <c r="C20" s="8">
        <f t="shared" si="1"/>
        <v>0.99994597663139084</v>
      </c>
      <c r="D20" s="10">
        <f t="shared" si="5"/>
        <v>99418.284005670997</v>
      </c>
      <c r="E20" s="10">
        <f t="shared" si="2"/>
        <v>5.3709106033268386</v>
      </c>
      <c r="F20" s="9">
        <f t="shared" si="0"/>
        <v>1.791142538355923</v>
      </c>
      <c r="G20" s="11">
        <f t="shared" si="3"/>
        <v>55505.512194984956</v>
      </c>
      <c r="H20" s="11">
        <f>SUM(G20:$G$106)</f>
        <v>1380799.100759181</v>
      </c>
      <c r="I20" s="11">
        <f>SUM(H20:$H$106)</f>
        <v>28859817.465810791</v>
      </c>
      <c r="J20" s="11">
        <f t="shared" si="4"/>
        <v>2.8913265308542662</v>
      </c>
      <c r="K20" s="11">
        <f>SUM(J20:$J$106)</f>
        <v>6108.7820969134282</v>
      </c>
      <c r="L20" s="11">
        <f>SUM(K20:$K$106)</f>
        <v>348262.30542810733</v>
      </c>
      <c r="N20" s="5"/>
      <c r="Q20" s="3"/>
      <c r="R20" s="3"/>
      <c r="S20" s="3"/>
      <c r="T20" s="4"/>
      <c r="U20" s="4"/>
      <c r="V20" s="3"/>
    </row>
    <row r="21" spans="1:22" x14ac:dyDescent="0.25">
      <c r="A21">
        <v>17</v>
      </c>
      <c r="B21" s="2">
        <v>2.199933669846923E-5</v>
      </c>
      <c r="C21" s="8">
        <f t="shared" si="1"/>
        <v>0.99997800066330156</v>
      </c>
      <c r="D21" s="10">
        <f t="shared" si="5"/>
        <v>99412.913095067663</v>
      </c>
      <c r="E21" s="10">
        <f t="shared" si="2"/>
        <v>2.1870181473540544</v>
      </c>
      <c r="F21" s="9">
        <f t="shared" si="0"/>
        <v>1.8575939265289276</v>
      </c>
      <c r="G21" s="11">
        <f t="shared" si="3"/>
        <v>53517.031723305183</v>
      </c>
      <c r="H21" s="11">
        <f>SUM(G21:$G$106)</f>
        <v>1325293.5885641964</v>
      </c>
      <c r="I21" s="11">
        <f>SUM(H21:$H$106)</f>
        <v>27479018.365051605</v>
      </c>
      <c r="J21" s="11">
        <f t="shared" si="4"/>
        <v>1.1352224471927972</v>
      </c>
      <c r="K21" s="11">
        <f>SUM(J21:$J$106)</f>
        <v>6105.8907703825735</v>
      </c>
      <c r="L21" s="11">
        <f>SUM(K21:$K$106)</f>
        <v>342153.52333119384</v>
      </c>
      <c r="N21" s="5"/>
      <c r="Q21" s="3"/>
      <c r="R21" s="3"/>
      <c r="S21" s="3"/>
      <c r="T21" s="4"/>
      <c r="U21" s="4"/>
      <c r="V21" s="3"/>
    </row>
    <row r="22" spans="1:22" x14ac:dyDescent="0.25">
      <c r="A22">
        <v>18</v>
      </c>
      <c r="B22" s="2">
        <v>9.3875866332230487E-5</v>
      </c>
      <c r="C22" s="8">
        <f t="shared" si="1"/>
        <v>0.99990612413366775</v>
      </c>
      <c r="D22" s="10">
        <f t="shared" si="5"/>
        <v>99410.726076920313</v>
      </c>
      <c r="E22" s="10">
        <f t="shared" si="2"/>
        <v>9.332268033186951</v>
      </c>
      <c r="F22" s="9">
        <f t="shared" si="0"/>
        <v>1.9265106612031506</v>
      </c>
      <c r="G22" s="11">
        <f t="shared" si="3"/>
        <v>51601.440925759533</v>
      </c>
      <c r="H22" s="11">
        <f>SUM(G22:$G$106)</f>
        <v>1271776.5568408913</v>
      </c>
      <c r="I22" s="11">
        <f>SUM(H22:$H$106)</f>
        <v>26153724.77648741</v>
      </c>
      <c r="J22" s="11">
        <f t="shared" si="4"/>
        <v>4.6708417422592712</v>
      </c>
      <c r="K22" s="11">
        <f>SUM(J22:$J$106)</f>
        <v>6104.7555479353814</v>
      </c>
      <c r="L22" s="11">
        <f>SUM(K22:$K$106)</f>
        <v>336047.63256081124</v>
      </c>
      <c r="N22" s="5"/>
      <c r="Q22" s="3"/>
      <c r="R22" s="3"/>
      <c r="S22" s="3"/>
      <c r="T22" s="4"/>
      <c r="U22" s="4"/>
      <c r="V22" s="3"/>
    </row>
    <row r="23" spans="1:22" x14ac:dyDescent="0.25">
      <c r="A23">
        <v>19</v>
      </c>
      <c r="B23" s="2">
        <v>1.6032273358278898E-4</v>
      </c>
      <c r="C23" s="8">
        <f t="shared" si="1"/>
        <v>0.9998396772664172</v>
      </c>
      <c r="D23" s="10">
        <f t="shared" si="5"/>
        <v>99401.393808887122</v>
      </c>
      <c r="E23" s="10">
        <f t="shared" si="2"/>
        <v>15.9363031773801</v>
      </c>
      <c r="F23" s="9">
        <f t="shared" si="0"/>
        <v>1.9979842067337872</v>
      </c>
      <c r="G23" s="11">
        <f t="shared" si="3"/>
        <v>49750.840609187777</v>
      </c>
      <c r="H23" s="11">
        <f>SUM(G23:$G$106)</f>
        <v>1220175.1159151315</v>
      </c>
      <c r="I23" s="11">
        <f>SUM(H23:$H$106)</f>
        <v>24881948.219646513</v>
      </c>
      <c r="J23" s="11">
        <f t="shared" si="4"/>
        <v>7.690859863568229</v>
      </c>
      <c r="K23" s="11">
        <f>SUM(J23:$J$106)</f>
        <v>6100.0847061931217</v>
      </c>
      <c r="L23" s="11">
        <f>SUM(K23:$K$106)</f>
        <v>329942.87701287586</v>
      </c>
      <c r="N23" s="5"/>
      <c r="Q23" s="3"/>
      <c r="R23" s="3"/>
      <c r="S23" s="3"/>
      <c r="T23" s="4"/>
      <c r="U23" s="4"/>
      <c r="V23" s="3"/>
    </row>
    <row r="24" spans="1:22" x14ac:dyDescent="0.25">
      <c r="A24">
        <v>20</v>
      </c>
      <c r="B24" s="2">
        <v>2.225644346585519E-4</v>
      </c>
      <c r="C24" s="8">
        <f t="shared" si="1"/>
        <v>0.99977743556534149</v>
      </c>
      <c r="D24" s="10">
        <f t="shared" si="5"/>
        <v>99385.457505709739</v>
      </c>
      <c r="E24" s="10">
        <f t="shared" si="2"/>
        <v>22.119668163039822</v>
      </c>
      <c r="F24" s="9">
        <f t="shared" si="0"/>
        <v>2.0721094208036108</v>
      </c>
      <c r="G24" s="11">
        <f t="shared" si="3"/>
        <v>47963.42148146106</v>
      </c>
      <c r="H24" s="11">
        <f>SUM(G24:$G$106)</f>
        <v>1170424.275305944</v>
      </c>
      <c r="I24" s="11">
        <f>SUM(H24:$H$106)</f>
        <v>23661773.103731386</v>
      </c>
      <c r="J24" s="11">
        <f t="shared" si="4"/>
        <v>10.293078571315425</v>
      </c>
      <c r="K24" s="11">
        <f>SUM(J24:$J$106)</f>
        <v>6092.3938463295544</v>
      </c>
      <c r="L24" s="11">
        <f>SUM(K24:$K$106)</f>
        <v>323842.79230668274</v>
      </c>
      <c r="N24" s="5"/>
      <c r="Q24" s="3"/>
      <c r="R24" s="3"/>
      <c r="S24" s="3"/>
      <c r="T24" s="4"/>
      <c r="U24" s="4"/>
      <c r="V24" s="3"/>
    </row>
    <row r="25" spans="1:22" x14ac:dyDescent="0.25">
      <c r="A25">
        <v>21</v>
      </c>
      <c r="B25" s="2">
        <v>2.5437953277564993E-4</v>
      </c>
      <c r="C25" s="8">
        <f t="shared" si="1"/>
        <v>0.99974562046722437</v>
      </c>
      <c r="D25" s="10">
        <f t="shared" si="5"/>
        <v>99363.3378375467</v>
      </c>
      <c r="E25" s="10">
        <f t="shared" si="2"/>
        <v>25.275999454144188</v>
      </c>
      <c r="F25" s="9">
        <f t="shared" si="0"/>
        <v>2.1489846803154244</v>
      </c>
      <c r="G25" s="11">
        <f t="shared" si="3"/>
        <v>46237.341172186629</v>
      </c>
      <c r="H25" s="11">
        <f>SUM(G25:$G$106)</f>
        <v>1122460.8538244828</v>
      </c>
      <c r="I25" s="11">
        <f>SUM(H25:$H$106)</f>
        <v>22491348.828425437</v>
      </c>
      <c r="J25" s="11">
        <f t="shared" si="4"/>
        <v>11.341079205639918</v>
      </c>
      <c r="K25" s="11">
        <f>SUM(J25:$J$106)</f>
        <v>6082.1007677582384</v>
      </c>
      <c r="L25" s="11">
        <f>SUM(K25:$K$106)</f>
        <v>317750.39846035314</v>
      </c>
      <c r="N25" s="5"/>
      <c r="Q25" s="3"/>
      <c r="R25" s="3"/>
      <c r="S25" s="3"/>
      <c r="T25" s="4"/>
      <c r="U25" s="4"/>
      <c r="V25" s="3"/>
    </row>
    <row r="26" spans="1:22" x14ac:dyDescent="0.25">
      <c r="A26">
        <v>22</v>
      </c>
      <c r="B26" s="2">
        <v>2.7628371924623608E-4</v>
      </c>
      <c r="C26" s="8">
        <f t="shared" si="1"/>
        <v>0.99972371628075374</v>
      </c>
      <c r="D26" s="10">
        <f t="shared" si="5"/>
        <v>99338.061838092559</v>
      </c>
      <c r="E26" s="10">
        <f t="shared" si="2"/>
        <v>27.445489187340804</v>
      </c>
      <c r="F26" s="9">
        <f t="shared" si="0"/>
        <v>2.2287120119551265</v>
      </c>
      <c r="G26" s="11">
        <f t="shared" si="3"/>
        <v>44571.959636430882</v>
      </c>
      <c r="H26" s="11">
        <f>SUM(G26:$G$106)</f>
        <v>1076223.5126522961</v>
      </c>
      <c r="I26" s="11">
        <f>SUM(H26:$H$106)</f>
        <v>21368887.974600956</v>
      </c>
      <c r="J26" s="11">
        <f t="shared" si="4"/>
        <v>11.873982048448788</v>
      </c>
      <c r="K26" s="11">
        <f>SUM(J26:$J$106)</f>
        <v>6070.7596885525982</v>
      </c>
      <c r="L26" s="11">
        <f>SUM(K26:$K$106)</f>
        <v>311668.29769259493</v>
      </c>
      <c r="N26" s="5"/>
      <c r="Q26" s="3"/>
      <c r="R26" s="3"/>
      <c r="S26" s="3"/>
      <c r="T26" s="4"/>
      <c r="U26" s="4"/>
      <c r="V26" s="3"/>
    </row>
    <row r="27" spans="1:22" x14ac:dyDescent="0.25">
      <c r="A27">
        <v>23</v>
      </c>
      <c r="B27" s="2">
        <v>2.9277191620733086E-4</v>
      </c>
      <c r="C27" s="8">
        <f t="shared" si="1"/>
        <v>0.99970722808379264</v>
      </c>
      <c r="D27" s="10">
        <f t="shared" si="5"/>
        <v>99310.616348905212</v>
      </c>
      <c r="E27" s="10">
        <f t="shared" si="2"/>
        <v>29.075359448200061</v>
      </c>
      <c r="F27" s="9">
        <f t="shared" si="0"/>
        <v>2.3113972275986616</v>
      </c>
      <c r="G27" s="11">
        <f t="shared" si="3"/>
        <v>42965.620605195676</v>
      </c>
      <c r="H27" s="11">
        <f>SUM(G27:$G$106)</f>
        <v>1031651.553015865</v>
      </c>
      <c r="I27" s="11">
        <f>SUM(H27:$H$106)</f>
        <v>20292664.461948656</v>
      </c>
      <c r="J27" s="11">
        <f t="shared" si="4"/>
        <v>12.129136125369124</v>
      </c>
      <c r="K27" s="11">
        <f>SUM(J27:$J$106)</f>
        <v>6058.8857065041502</v>
      </c>
      <c r="L27" s="11">
        <f>SUM(K27:$K$106)</f>
        <v>305597.53800404241</v>
      </c>
      <c r="N27" s="5"/>
      <c r="Q27" s="3"/>
      <c r="R27" s="3"/>
      <c r="S27" s="3"/>
      <c r="T27" s="4"/>
      <c r="U27" s="4"/>
      <c r="V27" s="3"/>
    </row>
    <row r="28" spans="1:22" x14ac:dyDescent="0.25">
      <c r="A28">
        <v>24</v>
      </c>
      <c r="B28" s="2">
        <v>3.039959991542796E-4</v>
      </c>
      <c r="C28" s="8">
        <f t="shared" si="1"/>
        <v>0.99969600400084568</v>
      </c>
      <c r="D28" s="10">
        <f t="shared" si="5"/>
        <v>99281.540989457004</v>
      </c>
      <c r="E28" s="10">
        <f t="shared" si="2"/>
        <v>30.181191250666547</v>
      </c>
      <c r="F28" s="9">
        <f t="shared" si="0"/>
        <v>2.3971500647425716</v>
      </c>
      <c r="G28" s="11">
        <f t="shared" si="3"/>
        <v>41416.489709883383</v>
      </c>
      <c r="H28" s="11">
        <f>SUM(G28:$G$106)</f>
        <v>988685.9324106694</v>
      </c>
      <c r="I28" s="11">
        <f>SUM(H28:$H$106)</f>
        <v>19261012.90893279</v>
      </c>
      <c r="J28" s="11">
        <f t="shared" si="4"/>
        <v>12.140051268748374</v>
      </c>
      <c r="K28" s="11">
        <f>SUM(J28:$J$106)</f>
        <v>6046.7565703787805</v>
      </c>
      <c r="L28" s="11">
        <f>SUM(K28:$K$106)</f>
        <v>299538.65229753818</v>
      </c>
      <c r="N28" s="5"/>
      <c r="Q28" s="3"/>
      <c r="R28" s="3"/>
      <c r="S28" s="3"/>
      <c r="T28" s="4"/>
      <c r="U28" s="4"/>
      <c r="V28" s="3"/>
    </row>
    <row r="29" spans="1:22" x14ac:dyDescent="0.25">
      <c r="A29">
        <v>25</v>
      </c>
      <c r="B29" s="2">
        <v>2.826594888839014E-4</v>
      </c>
      <c r="C29" s="8">
        <f t="shared" si="1"/>
        <v>0.99971734051111605</v>
      </c>
      <c r="D29" s="10">
        <f t="shared" si="5"/>
        <v>99251.359798206337</v>
      </c>
      <c r="E29" s="10">
        <f t="shared" si="2"/>
        <v>28.0543386315932</v>
      </c>
      <c r="F29" s="9">
        <f t="shared" si="0"/>
        <v>2.4860843321445212</v>
      </c>
      <c r="G29" s="11">
        <f t="shared" si="3"/>
        <v>39922.764692616489</v>
      </c>
      <c r="H29" s="11">
        <f>SUM(G29:$G$106)</f>
        <v>947269.44270078593</v>
      </c>
      <c r="I29" s="11">
        <f>SUM(H29:$H$106)</f>
        <v>18272326.976522122</v>
      </c>
      <c r="J29" s="11">
        <f t="shared" si="4"/>
        <v>10.880868057899184</v>
      </c>
      <c r="K29" s="11">
        <f>SUM(J29:$J$106)</f>
        <v>6034.6165191100317</v>
      </c>
      <c r="L29" s="11">
        <f>SUM(K29:$K$106)</f>
        <v>293491.89572715946</v>
      </c>
      <c r="N29" s="5"/>
      <c r="Q29" s="3"/>
      <c r="R29" s="3"/>
      <c r="S29" s="3"/>
      <c r="T29" s="4"/>
      <c r="U29" s="4"/>
      <c r="V29" s="3"/>
    </row>
    <row r="30" spans="1:22" x14ac:dyDescent="0.25">
      <c r="A30">
        <v>26</v>
      </c>
      <c r="B30" s="2">
        <v>1.529802468146812E-4</v>
      </c>
      <c r="C30" s="8">
        <f t="shared" si="1"/>
        <v>0.99984701975318535</v>
      </c>
      <c r="D30" s="10">
        <f t="shared" si="5"/>
        <v>99223.305459574738</v>
      </c>
      <c r="E30" s="10">
        <f t="shared" si="2"/>
        <v>15.179205758974248</v>
      </c>
      <c r="F30" s="9">
        <f t="shared" si="0"/>
        <v>2.5783180608670824</v>
      </c>
      <c r="G30" s="11">
        <f t="shared" si="3"/>
        <v>38483.733626799389</v>
      </c>
      <c r="H30" s="11">
        <f>SUM(G30:$G$106)</f>
        <v>907346.67800816952</v>
      </c>
      <c r="I30" s="11">
        <f>SUM(H30:$H$106)</f>
        <v>17325057.533821329</v>
      </c>
      <c r="J30" s="11">
        <f t="shared" si="4"/>
        <v>5.6766474482482101</v>
      </c>
      <c r="K30" s="11">
        <f>SUM(J30:$J$106)</f>
        <v>6023.7356510521331</v>
      </c>
      <c r="L30" s="11">
        <f>SUM(K30:$K$106)</f>
        <v>287457.27920804941</v>
      </c>
      <c r="N30" s="5"/>
      <c r="Q30" s="3"/>
      <c r="R30" s="3"/>
      <c r="S30" s="3"/>
      <c r="T30" s="4"/>
      <c r="U30" s="4"/>
      <c r="V30" s="3"/>
    </row>
    <row r="31" spans="1:22" x14ac:dyDescent="0.25">
      <c r="A31">
        <v>27</v>
      </c>
      <c r="B31" s="2">
        <v>1.5014438154769085E-4</v>
      </c>
      <c r="C31" s="8">
        <f t="shared" si="1"/>
        <v>0.9998498556184523</v>
      </c>
      <c r="D31" s="10">
        <f t="shared" si="5"/>
        <v>99208.126253815761</v>
      </c>
      <c r="E31" s="10">
        <f t="shared" si="2"/>
        <v>14.8955427608844</v>
      </c>
      <c r="F31" s="9">
        <f t="shared" si="0"/>
        <v>2.6739736609252507</v>
      </c>
      <c r="G31" s="11">
        <f t="shared" si="3"/>
        <v>37101.384992508742</v>
      </c>
      <c r="H31" s="11">
        <f>SUM(G31:$G$106)</f>
        <v>868862.94438137009</v>
      </c>
      <c r="I31" s="11">
        <f>SUM(H31:$H$106)</f>
        <v>16417710.855813172</v>
      </c>
      <c r="J31" s="11">
        <f t="shared" si="4"/>
        <v>5.371289657952949</v>
      </c>
      <c r="K31" s="11">
        <f>SUM(J31:$J$106)</f>
        <v>6018.0590036038848</v>
      </c>
      <c r="L31" s="11">
        <f>SUM(K31:$K$106)</f>
        <v>281433.54355699726</v>
      </c>
      <c r="N31" s="5"/>
      <c r="Q31" s="3"/>
      <c r="R31" s="3"/>
      <c r="S31" s="3"/>
      <c r="T31" s="4"/>
      <c r="U31" s="4"/>
      <c r="V31" s="3"/>
    </row>
    <row r="32" spans="1:22" x14ac:dyDescent="0.25">
      <c r="A32">
        <v>28</v>
      </c>
      <c r="B32" s="2">
        <v>3.1755274603679552E-4</v>
      </c>
      <c r="C32" s="8">
        <f t="shared" si="1"/>
        <v>0.99968244725396316</v>
      </c>
      <c r="D32" s="10">
        <f t="shared" si="5"/>
        <v>99193.230711054872</v>
      </c>
      <c r="E32" s="10">
        <f t="shared" si="2"/>
        <v>31.499082800556874</v>
      </c>
      <c r="F32" s="9">
        <f t="shared" si="0"/>
        <v>2.7731780837455777</v>
      </c>
      <c r="G32" s="11">
        <f t="shared" si="3"/>
        <v>35768.792236047128</v>
      </c>
      <c r="H32" s="11">
        <f>SUM(G32:$G$106)</f>
        <v>831761.55938886141</v>
      </c>
      <c r="I32" s="11">
        <f>SUM(H32:$H$106)</f>
        <v>15548847.911431804</v>
      </c>
      <c r="J32" s="11">
        <f t="shared" si="4"/>
        <v>10.952153309204878</v>
      </c>
      <c r="K32" s="11">
        <f>SUM(J32:$J$106)</f>
        <v>6012.687713945932</v>
      </c>
      <c r="L32" s="11">
        <f>SUM(K32:$K$106)</f>
        <v>275415.48455339338</v>
      </c>
      <c r="N32" s="5"/>
      <c r="Q32" s="3"/>
      <c r="R32" s="3"/>
      <c r="S32" s="3"/>
      <c r="T32" s="4"/>
      <c r="U32" s="4"/>
      <c r="V32" s="3"/>
    </row>
    <row r="33" spans="1:22" x14ac:dyDescent="0.25">
      <c r="A33">
        <v>29</v>
      </c>
      <c r="B33" s="2">
        <v>3.5366724410497701E-4</v>
      </c>
      <c r="C33" s="8">
        <f t="shared" si="1"/>
        <v>0.99964633275589498</v>
      </c>
      <c r="D33" s="10">
        <f t="shared" si="5"/>
        <v>99161.731628254303</v>
      </c>
      <c r="E33" s="10">
        <f t="shared" si="2"/>
        <v>35.070256345642036</v>
      </c>
      <c r="F33" s="9">
        <f t="shared" si="0"/>
        <v>2.8760629906525383</v>
      </c>
      <c r="G33" s="11">
        <f t="shared" si="3"/>
        <v>34478.289227509544</v>
      </c>
      <c r="H33" s="11">
        <f>SUM(G33:$G$106)</f>
        <v>795992.76715281431</v>
      </c>
      <c r="I33" s="11">
        <f>SUM(H33:$H$106)</f>
        <v>14717086.352042943</v>
      </c>
      <c r="J33" s="11">
        <f t="shared" si="4"/>
        <v>11.757633335789818</v>
      </c>
      <c r="K33" s="11">
        <f>SUM(J33:$J$106)</f>
        <v>6001.7355606367273</v>
      </c>
      <c r="L33" s="11">
        <f>SUM(K33:$K$106)</f>
        <v>269402.79683944752</v>
      </c>
      <c r="N33" s="5"/>
      <c r="Q33" s="3"/>
      <c r="R33" s="3"/>
      <c r="S33" s="3"/>
      <c r="T33" s="4"/>
      <c r="U33" s="4"/>
      <c r="V33" s="3"/>
    </row>
    <row r="34" spans="1:22" x14ac:dyDescent="0.25">
      <c r="A34">
        <v>30</v>
      </c>
      <c r="B34" s="2">
        <v>3.9939607748802326E-4</v>
      </c>
      <c r="C34" s="8">
        <f t="shared" si="1"/>
        <v>0.99960060392251193</v>
      </c>
      <c r="D34" s="10">
        <f t="shared" si="5"/>
        <v>99126.66137190866</v>
      </c>
      <c r="E34" s="10">
        <f t="shared" si="2"/>
        <v>39.590799726423874</v>
      </c>
      <c r="F34" s="9">
        <f t="shared" si="0"/>
        <v>2.9827649276057473</v>
      </c>
      <c r="G34" s="11">
        <f t="shared" si="3"/>
        <v>33233.145681204318</v>
      </c>
      <c r="H34" s="11">
        <f>SUM(G34:$G$106)</f>
        <v>761514.47792530467</v>
      </c>
      <c r="I34" s="11">
        <f>SUM(H34:$H$106)</f>
        <v>13921093.584890127</v>
      </c>
      <c r="J34" s="11">
        <f t="shared" si="4"/>
        <v>12.798368554296644</v>
      </c>
      <c r="K34" s="11">
        <f>SUM(J34:$J$106)</f>
        <v>5989.9779273009372</v>
      </c>
      <c r="L34" s="11">
        <f>SUM(K34:$K$106)</f>
        <v>263401.06127881078</v>
      </c>
      <c r="N34" s="5"/>
      <c r="Q34" s="3"/>
      <c r="R34" s="3"/>
      <c r="S34" s="3"/>
      <c r="T34" s="4"/>
      <c r="U34" s="4"/>
      <c r="V34" s="3"/>
    </row>
    <row r="35" spans="1:22" x14ac:dyDescent="0.25">
      <c r="A35">
        <v>31</v>
      </c>
      <c r="B35" s="2">
        <v>3.2549742236436858E-4</v>
      </c>
      <c r="C35" s="8">
        <f t="shared" si="1"/>
        <v>0.99967450257763568</v>
      </c>
      <c r="D35" s="10">
        <f t="shared" si="5"/>
        <v>99087.070572182231</v>
      </c>
      <c r="E35" s="10">
        <f t="shared" si="2"/>
        <v>32.252586060881598</v>
      </c>
      <c r="F35" s="9">
        <f t="shared" si="0"/>
        <v>3.0934255064199201</v>
      </c>
      <c r="G35" s="11">
        <f t="shared" si="3"/>
        <v>32031.503705695366</v>
      </c>
      <c r="H35" s="11">
        <f>SUM(G35:$G$106)</f>
        <v>728281.3322441004</v>
      </c>
      <c r="I35" s="11">
        <f>SUM(H35:$H$106)</f>
        <v>13159579.106964823</v>
      </c>
      <c r="J35" s="11">
        <f t="shared" si="4"/>
        <v>10.053198236099279</v>
      </c>
      <c r="K35" s="11">
        <f>SUM(J35:$J$106)</f>
        <v>5977.1795587466404</v>
      </c>
      <c r="L35" s="11">
        <f>SUM(K35:$K$106)</f>
        <v>257411.08335150985</v>
      </c>
      <c r="N35" s="5"/>
      <c r="Q35" s="3"/>
      <c r="R35" s="3"/>
      <c r="S35" s="3"/>
      <c r="T35" s="4"/>
      <c r="U35" s="4"/>
      <c r="V35" s="3"/>
    </row>
    <row r="36" spans="1:22" x14ac:dyDescent="0.25">
      <c r="A36">
        <v>32</v>
      </c>
      <c r="B36" s="2">
        <v>3.9994499585720882E-4</v>
      </c>
      <c r="C36" s="8">
        <f t="shared" si="1"/>
        <v>0.99960005500414284</v>
      </c>
      <c r="D36" s="10">
        <f t="shared" si="5"/>
        <v>99054.817986121358</v>
      </c>
      <c r="E36" s="10">
        <f t="shared" si="2"/>
        <v>39.616478769095878</v>
      </c>
      <c r="F36" s="9">
        <f t="shared" ref="F36:F67" si="6">(1+$E$1/100)^A36</f>
        <v>3.2081915927080988</v>
      </c>
      <c r="G36" s="11">
        <f t="shared" si="3"/>
        <v>30875.593032306155</v>
      </c>
      <c r="H36" s="11">
        <f>SUM(G36:$G$106)</f>
        <v>696249.82853840513</v>
      </c>
      <c r="I36" s="11">
        <f>SUM(H36:$H$106)</f>
        <v>12431297.774720721</v>
      </c>
      <c r="J36" s="11">
        <f t="shared" si="4"/>
        <v>11.906796767326728</v>
      </c>
      <c r="K36" s="11">
        <f>SUM(J36:$J$106)</f>
        <v>5967.1263605105414</v>
      </c>
      <c r="L36" s="11">
        <f>SUM(K36:$K$106)</f>
        <v>251433.90379276319</v>
      </c>
      <c r="N36" s="5"/>
      <c r="Q36" s="3"/>
      <c r="R36" s="3"/>
      <c r="S36" s="3"/>
      <c r="T36" s="4"/>
      <c r="U36" s="4"/>
      <c r="V36" s="3"/>
    </row>
    <row r="37" spans="1:22" x14ac:dyDescent="0.25">
      <c r="A37">
        <v>33</v>
      </c>
      <c r="B37" s="2">
        <v>5.5217364867261333E-4</v>
      </c>
      <c r="C37" s="8">
        <f t="shared" si="1"/>
        <v>0.99944782635132734</v>
      </c>
      <c r="D37" s="10">
        <f t="shared" si="5"/>
        <v>99015.201507352263</v>
      </c>
      <c r="E37" s="10">
        <f t="shared" si="2"/>
        <v>54.673585090368739</v>
      </c>
      <c r="F37" s="9">
        <f t="shared" si="6"/>
        <v>3.327215500797569</v>
      </c>
      <c r="G37" s="11">
        <f t="shared" si="3"/>
        <v>29759.178954178733</v>
      </c>
      <c r="H37" s="11">
        <f>SUM(G37:$G$106)</f>
        <v>665374.23550609883</v>
      </c>
      <c r="I37" s="11">
        <f>SUM(H37:$H$106)</f>
        <v>11735047.946182314</v>
      </c>
      <c r="J37" s="11">
        <f t="shared" si="4"/>
        <v>15.844406927615577</v>
      </c>
      <c r="K37" s="11">
        <f>SUM(J37:$J$106)</f>
        <v>5955.2195637432151</v>
      </c>
      <c r="L37" s="11">
        <f>SUM(K37:$K$106)</f>
        <v>245466.77743225265</v>
      </c>
      <c r="N37" s="5"/>
      <c r="Q37" s="3"/>
      <c r="R37" s="3"/>
      <c r="S37" s="3"/>
      <c r="T37" s="4"/>
      <c r="U37" s="4"/>
      <c r="V37" s="3"/>
    </row>
    <row r="38" spans="1:22" x14ac:dyDescent="0.25">
      <c r="A38">
        <v>34</v>
      </c>
      <c r="B38" s="2">
        <v>6.0383165251410925E-4</v>
      </c>
      <c r="C38" s="8">
        <f t="shared" si="1"/>
        <v>0.9993961683474859</v>
      </c>
      <c r="D38" s="10">
        <f t="shared" si="5"/>
        <v>98960.527922261885</v>
      </c>
      <c r="E38" s="10">
        <f t="shared" si="2"/>
        <v>59.755499108968046</v>
      </c>
      <c r="F38" s="9">
        <f t="shared" si="6"/>
        <v>3.4506551958771587</v>
      </c>
      <c r="G38" s="11">
        <f t="shared" si="3"/>
        <v>28678.764554772057</v>
      </c>
      <c r="H38" s="11">
        <f>SUM(G38:$G$106)</f>
        <v>635615.05655192013</v>
      </c>
      <c r="I38" s="11">
        <f>SUM(H38:$H$106)</f>
        <v>11069673.710676216</v>
      </c>
      <c r="J38" s="11">
        <f t="shared" si="4"/>
        <v>16.697662513905193</v>
      </c>
      <c r="K38" s="11">
        <f>SUM(J38:$J$106)</f>
        <v>5939.3751568155994</v>
      </c>
      <c r="L38" s="11">
        <f>SUM(K38:$K$106)</f>
        <v>239511.55786850941</v>
      </c>
      <c r="N38" s="5"/>
      <c r="Q38" s="3"/>
      <c r="R38" s="3"/>
      <c r="S38" s="3"/>
      <c r="T38" s="4"/>
      <c r="U38" s="4"/>
      <c r="V38" s="3"/>
    </row>
    <row r="39" spans="1:22" x14ac:dyDescent="0.25">
      <c r="A39">
        <v>35</v>
      </c>
      <c r="B39" s="2">
        <v>6.535184597393364E-4</v>
      </c>
      <c r="C39" s="8">
        <f t="shared" si="1"/>
        <v>0.99934648154026062</v>
      </c>
      <c r="D39" s="10">
        <f t="shared" si="5"/>
        <v>98900.772423152914</v>
      </c>
      <c r="E39" s="10">
        <f t="shared" si="2"/>
        <v>64.633480461009526</v>
      </c>
      <c r="F39" s="9">
        <f t="shared" si="6"/>
        <v>3.5786745036442005</v>
      </c>
      <c r="G39" s="11">
        <f t="shared" si="3"/>
        <v>27636.14637834239</v>
      </c>
      <c r="H39" s="11">
        <f>SUM(G39:$G$106)</f>
        <v>606936.29199714807</v>
      </c>
      <c r="I39" s="11">
        <f>SUM(H39:$H$106)</f>
        <v>10434058.654124297</v>
      </c>
      <c r="J39" s="11">
        <f t="shared" si="4"/>
        <v>17.414648360143818</v>
      </c>
      <c r="K39" s="11">
        <f>SUM(J39:$J$106)</f>
        <v>5922.6774943016944</v>
      </c>
      <c r="L39" s="11">
        <f>SUM(K39:$K$106)</f>
        <v>233572.18271169381</v>
      </c>
      <c r="N39" s="5"/>
      <c r="Q39" s="3"/>
      <c r="R39" s="3"/>
      <c r="S39" s="3"/>
      <c r="T39" s="4"/>
      <c r="U39" s="4"/>
      <c r="V39" s="3"/>
    </row>
    <row r="40" spans="1:22" x14ac:dyDescent="0.25">
      <c r="A40">
        <v>36</v>
      </c>
      <c r="B40" s="2">
        <v>6.9916602569629978E-4</v>
      </c>
      <c r="C40" s="8">
        <f t="shared" si="1"/>
        <v>0.99930083397430369</v>
      </c>
      <c r="D40" s="10">
        <f t="shared" si="5"/>
        <v>98836.138942691905</v>
      </c>
      <c r="E40" s="10">
        <f t="shared" si="2"/>
        <v>69.102870459729189</v>
      </c>
      <c r="F40" s="9">
        <f t="shared" si="6"/>
        <v>3.7114433277294006</v>
      </c>
      <c r="G40" s="11">
        <f t="shared" si="3"/>
        <v>26630.108616843198</v>
      </c>
      <c r="H40" s="11">
        <f>SUM(G40:$G$106)</f>
        <v>579300.14561880589</v>
      </c>
      <c r="I40" s="11">
        <f>SUM(H40:$H$106)</f>
        <v>9827122.3621271513</v>
      </c>
      <c r="J40" s="11">
        <f t="shared" si="4"/>
        <v>17.952817669944121</v>
      </c>
      <c r="K40" s="11">
        <f>SUM(J40:$J$106)</f>
        <v>5905.26284594155</v>
      </c>
      <c r="L40" s="11">
        <f>SUM(K40:$K$106)</f>
        <v>227649.50521739211</v>
      </c>
      <c r="N40" s="5"/>
      <c r="Q40" s="3"/>
      <c r="R40" s="3"/>
      <c r="S40" s="3"/>
      <c r="T40" s="4"/>
      <c r="U40" s="4"/>
      <c r="V40" s="3"/>
    </row>
    <row r="41" spans="1:22" x14ac:dyDescent="0.25">
      <c r="A41">
        <v>37</v>
      </c>
      <c r="B41" s="2">
        <v>7.4371886398813189E-4</v>
      </c>
      <c r="C41" s="8">
        <f t="shared" si="1"/>
        <v>0.99925628113601184</v>
      </c>
      <c r="D41" s="10">
        <f t="shared" si="5"/>
        <v>98767.036072232178</v>
      </c>
      <c r="E41" s="10">
        <f t="shared" si="2"/>
        <v>73.454907867115367</v>
      </c>
      <c r="F41" s="9">
        <f t="shared" si="6"/>
        <v>3.8491378751881609</v>
      </c>
      <c r="G41" s="11">
        <f t="shared" si="3"/>
        <v>25659.521501916599</v>
      </c>
      <c r="H41" s="11">
        <f>SUM(G41:$G$106)</f>
        <v>552670.03700196254</v>
      </c>
      <c r="I41" s="11">
        <f>SUM(H41:$H$106)</f>
        <v>9247822.2165083457</v>
      </c>
      <c r="J41" s="11">
        <f t="shared" si="4"/>
        <v>18.400800483930634</v>
      </c>
      <c r="K41" s="11">
        <f>SUM(J41:$J$106)</f>
        <v>5887.3100282716059</v>
      </c>
      <c r="L41" s="11">
        <f>SUM(K41:$K$106)</f>
        <v>221744.24237145056</v>
      </c>
      <c r="N41" s="5"/>
      <c r="Q41" s="3"/>
      <c r="R41" s="3"/>
      <c r="S41" s="3"/>
      <c r="T41" s="4"/>
      <c r="U41" s="4"/>
      <c r="V41" s="3"/>
    </row>
    <row r="42" spans="1:22" x14ac:dyDescent="0.25">
      <c r="A42">
        <v>38</v>
      </c>
      <c r="B42" s="2">
        <v>7.3637132796828403E-4</v>
      </c>
      <c r="C42" s="8">
        <f t="shared" si="1"/>
        <v>0.99926362867203167</v>
      </c>
      <c r="D42" s="10">
        <f t="shared" si="5"/>
        <v>98693.581164365067</v>
      </c>
      <c r="E42" s="10">
        <f t="shared" si="2"/>
        <v>72.675123423949131</v>
      </c>
      <c r="F42" s="9">
        <f t="shared" si="6"/>
        <v>3.991940890357641</v>
      </c>
      <c r="G42" s="11">
        <f t="shared" si="3"/>
        <v>24723.207050173289</v>
      </c>
      <c r="H42" s="11">
        <f>SUM(G42:$G$106)</f>
        <v>527010.51550004596</v>
      </c>
      <c r="I42" s="11">
        <f>SUM(H42:$H$106)</f>
        <v>8695152.179506382</v>
      </c>
      <c r="J42" s="11">
        <f t="shared" si="4"/>
        <v>17.554199987629882</v>
      </c>
      <c r="K42" s="11">
        <f>SUM(J42:$J$106)</f>
        <v>5868.9092277876753</v>
      </c>
      <c r="L42" s="11">
        <f>SUM(K42:$K$106)</f>
        <v>215856.93234317895</v>
      </c>
      <c r="N42" s="5"/>
      <c r="Q42" s="3"/>
      <c r="R42" s="3"/>
      <c r="S42" s="3"/>
      <c r="T42" s="4"/>
      <c r="U42" s="4"/>
      <c r="V42" s="3"/>
    </row>
    <row r="43" spans="1:22" x14ac:dyDescent="0.25">
      <c r="A43">
        <v>39</v>
      </c>
      <c r="B43" s="2">
        <v>7.9595721119830128E-4</v>
      </c>
      <c r="C43" s="8">
        <f t="shared" si="1"/>
        <v>0.99920404278880171</v>
      </c>
      <c r="D43" s="10">
        <f t="shared" si="5"/>
        <v>98620.906040941118</v>
      </c>
      <c r="E43" s="10">
        <f t="shared" si="2"/>
        <v>78.498021338197191</v>
      </c>
      <c r="F43" s="9">
        <f t="shared" si="6"/>
        <v>4.1400418973899091</v>
      </c>
      <c r="G43" s="11">
        <f t="shared" si="3"/>
        <v>23821.233814835716</v>
      </c>
      <c r="H43" s="11">
        <f>SUM(G43:$G$106)</f>
        <v>502287.30844987277</v>
      </c>
      <c r="I43" s="11">
        <f>SUM(H43:$H$106)</f>
        <v>8168141.6640063301</v>
      </c>
      <c r="J43" s="11">
        <f t="shared" si="4"/>
        <v>18.282405587271533</v>
      </c>
      <c r="K43" s="11">
        <f>SUM(J43:$J$106)</f>
        <v>5851.3550278000457</v>
      </c>
      <c r="L43" s="11">
        <f>SUM(K43:$K$106)</f>
        <v>209988.02311539126</v>
      </c>
      <c r="N43" s="5"/>
      <c r="Q43" s="3"/>
      <c r="R43" s="3"/>
      <c r="S43" s="3"/>
      <c r="T43" s="4"/>
      <c r="U43" s="4"/>
      <c r="V43" s="3"/>
    </row>
    <row r="44" spans="1:22" x14ac:dyDescent="0.25">
      <c r="A44">
        <v>40</v>
      </c>
      <c r="B44" s="2">
        <v>9.0270016166960965E-4</v>
      </c>
      <c r="C44" s="8">
        <f t="shared" si="1"/>
        <v>0.9990972998383304</v>
      </c>
      <c r="D44" s="10">
        <f t="shared" si="5"/>
        <v>98542.408019602924</v>
      </c>
      <c r="E44" s="10">
        <f t="shared" si="2"/>
        <v>88.954247650608195</v>
      </c>
      <c r="F44" s="9">
        <f t="shared" si="6"/>
        <v>4.2936374517830744</v>
      </c>
      <c r="G44" s="11">
        <f t="shared" si="3"/>
        <v>22950.798507377454</v>
      </c>
      <c r="H44" s="11">
        <f>SUM(G44:$G$106)</f>
        <v>478466.07463503705</v>
      </c>
      <c r="I44" s="11">
        <f>SUM(H44:$H$106)</f>
        <v>7665854.3555564582</v>
      </c>
      <c r="J44" s="11">
        <f t="shared" si="4"/>
        <v>19.976559177568472</v>
      </c>
      <c r="K44" s="11">
        <f>SUM(J44:$J$106)</f>
        <v>5833.0726222127741</v>
      </c>
      <c r="L44" s="11">
        <f>SUM(K44:$K$106)</f>
        <v>204136.66808759124</v>
      </c>
      <c r="N44" s="5"/>
      <c r="Q44" s="3"/>
      <c r="R44" s="3"/>
      <c r="S44" s="3"/>
      <c r="T44" s="4"/>
      <c r="U44" s="4"/>
      <c r="V44" s="3"/>
    </row>
    <row r="45" spans="1:22" x14ac:dyDescent="0.25">
      <c r="A45">
        <v>41</v>
      </c>
      <c r="B45" s="2">
        <v>9.7871275638482637E-4</v>
      </c>
      <c r="C45" s="8">
        <f t="shared" si="1"/>
        <v>0.99902128724361516</v>
      </c>
      <c r="D45" s="10">
        <f t="shared" si="5"/>
        <v>98453.453771952321</v>
      </c>
      <c r="E45" s="10">
        <f t="shared" si="2"/>
        <v>96.357651116753544</v>
      </c>
      <c r="F45" s="9">
        <f t="shared" si="6"/>
        <v>4.4529314012442267</v>
      </c>
      <c r="G45" s="11">
        <f t="shared" si="3"/>
        <v>22109.806978935878</v>
      </c>
      <c r="H45" s="11">
        <f>SUM(G45:$G$106)</f>
        <v>455515.2761276596</v>
      </c>
      <c r="I45" s="11">
        <f>SUM(H45:$H$106)</f>
        <v>7187388.2809214219</v>
      </c>
      <c r="J45" s="11">
        <f t="shared" si="4"/>
        <v>20.865056534076569</v>
      </c>
      <c r="K45" s="11">
        <f>SUM(J45:$J$106)</f>
        <v>5813.0960630352056</v>
      </c>
      <c r="L45" s="11">
        <f>SUM(K45:$K$106)</f>
        <v>198303.59546537846</v>
      </c>
      <c r="N45" s="5"/>
      <c r="Q45" s="3"/>
      <c r="R45" s="3"/>
      <c r="S45" s="3"/>
      <c r="T45" s="4"/>
      <c r="U45" s="4"/>
      <c r="V45" s="3"/>
    </row>
    <row r="46" spans="1:22" x14ac:dyDescent="0.25">
      <c r="A46">
        <v>42</v>
      </c>
      <c r="B46" s="2">
        <v>1.0703864470525057E-3</v>
      </c>
      <c r="C46" s="8">
        <f t="shared" si="1"/>
        <v>0.99892961355294752</v>
      </c>
      <c r="D46" s="10">
        <f t="shared" si="5"/>
        <v>98357.096120835573</v>
      </c>
      <c r="E46" s="10">
        <f t="shared" si="2"/>
        <v>105.28010265918297</v>
      </c>
      <c r="F46" s="9">
        <f t="shared" si="6"/>
        <v>4.6181351562303865</v>
      </c>
      <c r="G46" s="11">
        <f t="shared" si="3"/>
        <v>21298.011598500041</v>
      </c>
      <c r="H46" s="11">
        <f>SUM(G46:$G$106)</f>
        <v>433405.4691487237</v>
      </c>
      <c r="I46" s="11">
        <f>SUM(H46:$H$106)</f>
        <v>6731873.0047937632</v>
      </c>
      <c r="J46" s="11">
        <f t="shared" si="4"/>
        <v>21.981586119179944</v>
      </c>
      <c r="K46" s="11">
        <f>SUM(J46:$J$106)</f>
        <v>5792.2310065011288</v>
      </c>
      <c r="L46" s="11">
        <f>SUM(K46:$K$106)</f>
        <v>192490.49940234324</v>
      </c>
      <c r="N46" s="5"/>
      <c r="Q46" s="3"/>
      <c r="R46" s="3"/>
      <c r="S46" s="3"/>
      <c r="T46" s="4"/>
      <c r="U46" s="4"/>
      <c r="V46" s="3"/>
    </row>
    <row r="47" spans="1:22" x14ac:dyDescent="0.25">
      <c r="A47">
        <v>43</v>
      </c>
      <c r="B47" s="2">
        <v>1.1824320570248549E-3</v>
      </c>
      <c r="C47" s="8">
        <f t="shared" si="1"/>
        <v>0.99881756794297516</v>
      </c>
      <c r="D47" s="10">
        <f t="shared" si="5"/>
        <v>98251.816018176396</v>
      </c>
      <c r="E47" s="10">
        <f t="shared" si="2"/>
        <v>116.17609692079991</v>
      </c>
      <c r="F47" s="9">
        <f t="shared" si="6"/>
        <v>4.7894679705265331</v>
      </c>
      <c r="G47" s="11">
        <f t="shared" si="3"/>
        <v>20514.139905058186</v>
      </c>
      <c r="H47" s="11">
        <f>SUM(G47:$G$106)</f>
        <v>412107.45755022363</v>
      </c>
      <c r="I47" s="11">
        <f>SUM(H47:$H$106)</f>
        <v>6298467.5356450379</v>
      </c>
      <c r="J47" s="11">
        <f t="shared" si="4"/>
        <v>23.388850299907059</v>
      </c>
      <c r="K47" s="11">
        <f>SUM(J47:$J$106)</f>
        <v>5770.2494203819488</v>
      </c>
      <c r="L47" s="11">
        <f>SUM(K47:$K$106)</f>
        <v>186698.26839584211</v>
      </c>
      <c r="N47" s="5"/>
      <c r="Q47" s="3"/>
      <c r="R47" s="3"/>
      <c r="S47" s="3"/>
      <c r="T47" s="4"/>
      <c r="U47" s="4"/>
      <c r="V47" s="3"/>
    </row>
    <row r="48" spans="1:22" x14ac:dyDescent="0.25">
      <c r="A48">
        <v>44</v>
      </c>
      <c r="B48" s="2">
        <v>1.2881661382898207E-3</v>
      </c>
      <c r="C48" s="8">
        <f t="shared" si="1"/>
        <v>0.99871183386171014</v>
      </c>
      <c r="D48" s="10">
        <f t="shared" si="5"/>
        <v>98135.639921255599</v>
      </c>
      <c r="E48" s="10">
        <f t="shared" si="2"/>
        <v>126.41500830596418</v>
      </c>
      <c r="F48" s="9">
        <f t="shared" si="6"/>
        <v>4.9671572322330677</v>
      </c>
      <c r="G48" s="11">
        <f t="shared" si="3"/>
        <v>19756.902254760535</v>
      </c>
      <c r="H48" s="11">
        <f>SUM(G48:$G$106)</f>
        <v>391593.31764516549</v>
      </c>
      <c r="I48" s="11">
        <f>SUM(H48:$H$106)</f>
        <v>5886360.0780948158</v>
      </c>
      <c r="J48" s="11">
        <f t="shared" si="4"/>
        <v>24.539747837319766</v>
      </c>
      <c r="K48" s="11">
        <f>SUM(J48:$J$106)</f>
        <v>5746.8605700820408</v>
      </c>
      <c r="L48" s="11">
        <f>SUM(K48:$K$106)</f>
        <v>180928.01897546015</v>
      </c>
      <c r="N48" s="5"/>
      <c r="Q48" s="3"/>
      <c r="R48" s="3"/>
      <c r="S48" s="3"/>
      <c r="T48" s="4"/>
      <c r="U48" s="4"/>
      <c r="V48" s="3"/>
    </row>
    <row r="49" spans="1:22" x14ac:dyDescent="0.25">
      <c r="A49">
        <v>45</v>
      </c>
      <c r="B49" s="2">
        <v>1.2115631515344145E-3</v>
      </c>
      <c r="C49" s="8">
        <f t="shared" si="1"/>
        <v>0.99878843684846563</v>
      </c>
      <c r="D49" s="10">
        <f t="shared" si="5"/>
        <v>98009.224912949634</v>
      </c>
      <c r="E49" s="10">
        <f t="shared" si="2"/>
        <v>118.7443654149785</v>
      </c>
      <c r="F49" s="9">
        <f t="shared" si="6"/>
        <v>5.1514387655489147</v>
      </c>
      <c r="G49" s="11">
        <f t="shared" si="3"/>
        <v>19025.602239203985</v>
      </c>
      <c r="H49" s="11">
        <f>SUM(G49:$G$106)</f>
        <v>371836.41539040499</v>
      </c>
      <c r="I49" s="11">
        <f>SUM(H49:$H$106)</f>
        <v>5494766.7604496498</v>
      </c>
      <c r="J49" s="11">
        <f t="shared" si="4"/>
        <v>22.226129214897497</v>
      </c>
      <c r="K49" s="11">
        <f>SUM(J49:$J$106)</f>
        <v>5722.3208222447211</v>
      </c>
      <c r="L49" s="11">
        <f>SUM(K49:$K$106)</f>
        <v>175181.15840537811</v>
      </c>
      <c r="N49" s="5"/>
      <c r="Q49" s="3"/>
      <c r="R49" s="3"/>
      <c r="S49" s="3"/>
      <c r="T49" s="4"/>
      <c r="U49" s="4"/>
      <c r="V49" s="3"/>
    </row>
    <row r="50" spans="1:22" x14ac:dyDescent="0.25">
      <c r="A50">
        <v>46</v>
      </c>
      <c r="B50" s="2">
        <v>1.3497490282822432E-3</v>
      </c>
      <c r="C50" s="8">
        <f t="shared" si="1"/>
        <v>0.99865025097171778</v>
      </c>
      <c r="D50" s="10">
        <f t="shared" si="5"/>
        <v>97890.480547534666</v>
      </c>
      <c r="E50" s="10">
        <f t="shared" si="2"/>
        <v>132.12758099711675</v>
      </c>
      <c r="F50" s="9">
        <f t="shared" si="6"/>
        <v>5.3425571437507786</v>
      </c>
      <c r="G50" s="11">
        <f t="shared" si="3"/>
        <v>18322.776512000019</v>
      </c>
      <c r="H50" s="11">
        <f>SUM(G50:$G$106)</f>
        <v>352810.813151201</v>
      </c>
      <c r="I50" s="11">
        <f>SUM(H50:$H$106)</f>
        <v>5122930.345059244</v>
      </c>
      <c r="J50" s="11">
        <f t="shared" si="4"/>
        <v>23.846446622798897</v>
      </c>
      <c r="K50" s="11">
        <f>SUM(J50:$J$106)</f>
        <v>5700.0946930298242</v>
      </c>
      <c r="L50" s="11">
        <f>SUM(K50:$K$106)</f>
        <v>169458.8375831334</v>
      </c>
      <c r="N50" s="5"/>
      <c r="Q50" s="3"/>
      <c r="R50" s="3"/>
      <c r="S50" s="3"/>
      <c r="T50" s="4"/>
      <c r="U50" s="4"/>
      <c r="V50" s="3"/>
    </row>
    <row r="51" spans="1:22" x14ac:dyDescent="0.25">
      <c r="A51">
        <v>47</v>
      </c>
      <c r="B51" s="2">
        <v>2.1564229604368306E-3</v>
      </c>
      <c r="C51" s="8">
        <f t="shared" si="1"/>
        <v>0.99784357703956317</v>
      </c>
      <c r="D51" s="10">
        <f t="shared" si="5"/>
        <v>97758.352966537554</v>
      </c>
      <c r="E51" s="10">
        <f t="shared" si="2"/>
        <v>210.80835691152953</v>
      </c>
      <c r="F51" s="9">
        <f t="shared" si="6"/>
        <v>5.5407660137839319</v>
      </c>
      <c r="G51" s="11">
        <f t="shared" si="3"/>
        <v>17643.472531296418</v>
      </c>
      <c r="H51" s="11">
        <f>SUM(G51:$G$106)</f>
        <v>334488.03663920093</v>
      </c>
      <c r="I51" s="11">
        <f>SUM(H51:$H$106)</f>
        <v>4770119.5319080437</v>
      </c>
      <c r="J51" s="11">
        <f t="shared" si="4"/>
        <v>36.685748016897236</v>
      </c>
      <c r="K51" s="11">
        <f>SUM(J51:$J$106)</f>
        <v>5676.2482464070254</v>
      </c>
      <c r="L51" s="11">
        <f>SUM(K51:$K$106)</f>
        <v>163758.74289010357</v>
      </c>
      <c r="N51" s="5"/>
      <c r="Q51" s="3"/>
      <c r="R51" s="3"/>
      <c r="S51" s="3"/>
      <c r="T51" s="4"/>
      <c r="U51" s="4"/>
      <c r="V51" s="3"/>
    </row>
    <row r="52" spans="1:22" x14ac:dyDescent="0.25">
      <c r="A52">
        <v>48</v>
      </c>
      <c r="B52" s="2">
        <v>2.5296003877714177E-3</v>
      </c>
      <c r="C52" s="8">
        <f t="shared" si="1"/>
        <v>0.99747039961222861</v>
      </c>
      <c r="D52" s="10">
        <f t="shared" si="5"/>
        <v>97547.544609626028</v>
      </c>
      <c r="E52" s="10">
        <f t="shared" si="2"/>
        <v>246.75630667065968</v>
      </c>
      <c r="F52" s="9">
        <f t="shared" si="6"/>
        <v>5.7463284328953153</v>
      </c>
      <c r="G52" s="11">
        <f t="shared" si="3"/>
        <v>16975.629873713333</v>
      </c>
      <c r="H52" s="11">
        <f>SUM(G52:$G$106)</f>
        <v>316844.56410790456</v>
      </c>
      <c r="I52" s="11">
        <f>SUM(H52:$H$106)</f>
        <v>4435631.4952688431</v>
      </c>
      <c r="J52" s="11">
        <f t="shared" si="4"/>
        <v>41.405418871091804</v>
      </c>
      <c r="K52" s="11">
        <f>SUM(J52:$J$106)</f>
        <v>5639.562498390128</v>
      </c>
      <c r="L52" s="11">
        <f>SUM(K52:$K$106)</f>
        <v>158082.49464369655</v>
      </c>
      <c r="N52" s="5"/>
      <c r="Q52" s="3"/>
      <c r="R52" s="3"/>
      <c r="S52" s="3"/>
      <c r="T52" s="4"/>
      <c r="U52" s="4"/>
      <c r="V52" s="3"/>
    </row>
    <row r="53" spans="1:22" x14ac:dyDescent="0.25">
      <c r="A53">
        <v>49</v>
      </c>
      <c r="B53" s="2">
        <v>2.9165900638839773E-3</v>
      </c>
      <c r="C53" s="8">
        <f t="shared" si="1"/>
        <v>0.99708340993611599</v>
      </c>
      <c r="D53" s="10">
        <f t="shared" si="5"/>
        <v>97300.788302955363</v>
      </c>
      <c r="E53" s="10">
        <f t="shared" si="2"/>
        <v>283.78651237247794</v>
      </c>
      <c r="F53" s="9">
        <f t="shared" si="6"/>
        <v>5.9595172177557316</v>
      </c>
      <c r="G53" s="11">
        <f t="shared" si="3"/>
        <v>16326.958165849119</v>
      </c>
      <c r="H53" s="11">
        <f>SUM(G53:$G$106)</f>
        <v>299868.9342341912</v>
      </c>
      <c r="I53" s="11">
        <f>SUM(H53:$H$106)</f>
        <v>4118786.9311609436</v>
      </c>
      <c r="J53" s="11">
        <f t="shared" si="4"/>
        <v>45.915576087132308</v>
      </c>
      <c r="K53" s="11">
        <f>SUM(J53:$J$106)</f>
        <v>5598.1570795190364</v>
      </c>
      <c r="L53" s="11">
        <f>SUM(K53:$K$106)</f>
        <v>152442.9321453064</v>
      </c>
      <c r="N53" s="5"/>
      <c r="Q53" s="3"/>
      <c r="R53" s="3"/>
      <c r="S53" s="3"/>
      <c r="T53" s="4"/>
      <c r="U53" s="4"/>
      <c r="V53" s="3"/>
    </row>
    <row r="54" spans="1:22" x14ac:dyDescent="0.25">
      <c r="A54">
        <v>50</v>
      </c>
      <c r="B54" s="2">
        <v>3.0773068842220083E-3</v>
      </c>
      <c r="C54" s="8">
        <f t="shared" si="1"/>
        <v>0.99692269311577797</v>
      </c>
      <c r="D54" s="10">
        <f t="shared" si="5"/>
        <v>97017.001790582886</v>
      </c>
      <c r="E54" s="10">
        <f t="shared" si="2"/>
        <v>298.55108749673963</v>
      </c>
      <c r="F54" s="9">
        <f t="shared" si="6"/>
        <v>6.1806153065344684</v>
      </c>
      <c r="G54" s="11">
        <f t="shared" si="3"/>
        <v>15696.98112225355</v>
      </c>
      <c r="H54" s="11">
        <f>SUM(G54:$G$106)</f>
        <v>283541.9760683421</v>
      </c>
      <c r="I54" s="11">
        <f>SUM(H54:$H$106)</f>
        <v>3818917.9969267519</v>
      </c>
      <c r="J54" s="11">
        <f t="shared" si="4"/>
        <v>46.576442068280556</v>
      </c>
      <c r="K54" s="11">
        <f>SUM(J54:$J$106)</f>
        <v>5552.2415034319038</v>
      </c>
      <c r="L54" s="11">
        <f>SUM(K54:$K$106)</f>
        <v>146844.77506578737</v>
      </c>
      <c r="N54" s="5"/>
      <c r="Q54" s="3"/>
      <c r="R54" s="3"/>
      <c r="S54" s="3"/>
      <c r="T54" s="4"/>
      <c r="U54" s="4"/>
      <c r="V54" s="3"/>
    </row>
    <row r="55" spans="1:22" x14ac:dyDescent="0.25">
      <c r="A55">
        <v>51</v>
      </c>
      <c r="B55" s="2">
        <v>3.4421173857390975E-3</v>
      </c>
      <c r="C55" s="8">
        <f t="shared" si="1"/>
        <v>0.99655788261426093</v>
      </c>
      <c r="D55" s="10">
        <f t="shared" si="5"/>
        <v>96718.450703086142</v>
      </c>
      <c r="E55" s="10">
        <f t="shared" si="2"/>
        <v>332.91626068684263</v>
      </c>
      <c r="F55" s="9">
        <f t="shared" si="6"/>
        <v>6.4099161344068962</v>
      </c>
      <c r="G55" s="11">
        <f t="shared" si="3"/>
        <v>15088.879273150649</v>
      </c>
      <c r="H55" s="11">
        <f>SUM(G55:$G$106)</f>
        <v>267844.99494608853</v>
      </c>
      <c r="I55" s="11">
        <f>SUM(H55:$H$106)</f>
        <v>3535376.0208584107</v>
      </c>
      <c r="J55" s="11">
        <f t="shared" si="4"/>
        <v>50.079735490724289</v>
      </c>
      <c r="K55" s="11">
        <f>SUM(J55:$J$106)</f>
        <v>5505.665061363623</v>
      </c>
      <c r="L55" s="11">
        <f>SUM(K55:$K$106)</f>
        <v>141292.53356235547</v>
      </c>
      <c r="N55" s="5"/>
      <c r="Q55" s="3"/>
      <c r="R55" s="3"/>
      <c r="S55" s="3"/>
      <c r="T55" s="4"/>
      <c r="U55" s="4"/>
      <c r="V55" s="3"/>
    </row>
    <row r="56" spans="1:22" x14ac:dyDescent="0.25">
      <c r="A56">
        <v>52</v>
      </c>
      <c r="B56" s="2">
        <v>4.0753463950921193E-3</v>
      </c>
      <c r="C56" s="8">
        <f t="shared" si="1"/>
        <v>0.99592465360490789</v>
      </c>
      <c r="D56" s="10">
        <f t="shared" si="5"/>
        <v>96385.534442399308</v>
      </c>
      <c r="E56" s="10">
        <f t="shared" si="2"/>
        <v>392.8044403288593</v>
      </c>
      <c r="F56" s="9">
        <f t="shared" si="6"/>
        <v>6.6477240229933923</v>
      </c>
      <c r="G56" s="11">
        <f t="shared" si="3"/>
        <v>14499.027653527355</v>
      </c>
      <c r="H56" s="11">
        <f>SUM(G56:$G$106)</f>
        <v>252756.11567293791</v>
      </c>
      <c r="I56" s="11">
        <f>SUM(H56:$H$106)</f>
        <v>3267531.0259123212</v>
      </c>
      <c r="J56" s="11">
        <f t="shared" si="4"/>
        <v>56.974795179002662</v>
      </c>
      <c r="K56" s="11">
        <f>SUM(J56:$J$106)</f>
        <v>5455.5853258728994</v>
      </c>
      <c r="L56" s="11">
        <f>SUM(K56:$K$106)</f>
        <v>135786.86850099184</v>
      </c>
      <c r="N56" s="5"/>
      <c r="Q56" s="3"/>
      <c r="R56" s="3"/>
      <c r="S56" s="3"/>
      <c r="T56" s="4"/>
      <c r="U56" s="4"/>
      <c r="V56" s="3"/>
    </row>
    <row r="57" spans="1:22" x14ac:dyDescent="0.25">
      <c r="A57">
        <v>53</v>
      </c>
      <c r="B57" s="2">
        <v>4.5354668789357655E-3</v>
      </c>
      <c r="C57" s="8">
        <f t="shared" si="1"/>
        <v>0.9954645331210642</v>
      </c>
      <c r="D57" s="10">
        <f t="shared" si="5"/>
        <v>95992.730002070457</v>
      </c>
      <c r="E57" s="10">
        <f t="shared" si="2"/>
        <v>435.3718475430141</v>
      </c>
      <c r="F57" s="9">
        <f t="shared" si="6"/>
        <v>6.8943545842464458</v>
      </c>
      <c r="G57" s="11">
        <f t="shared" si="3"/>
        <v>13923.381634796273</v>
      </c>
      <c r="H57" s="11">
        <f>SUM(G57:$G$106)</f>
        <v>238257.08801941056</v>
      </c>
      <c r="I57" s="11">
        <f>SUM(H57:$H$106)</f>
        <v>3014774.9102393836</v>
      </c>
      <c r="J57" s="11">
        <f t="shared" si="4"/>
        <v>60.890016630412703</v>
      </c>
      <c r="K57" s="11">
        <f>SUM(J57:$J$106)</f>
        <v>5398.6105306938962</v>
      </c>
      <c r="L57" s="11">
        <f>SUM(K57:$K$106)</f>
        <v>130331.28317511888</v>
      </c>
      <c r="N57" s="5"/>
      <c r="Q57" s="3"/>
      <c r="R57" s="3"/>
      <c r="S57" s="3"/>
      <c r="T57" s="4"/>
      <c r="U57" s="4"/>
      <c r="V57" s="3"/>
    </row>
    <row r="58" spans="1:22" x14ac:dyDescent="0.25">
      <c r="A58">
        <v>54</v>
      </c>
      <c r="B58" s="2">
        <v>4.8729790278479812E-3</v>
      </c>
      <c r="C58" s="8">
        <f t="shared" si="1"/>
        <v>0.995127020972152</v>
      </c>
      <c r="D58" s="10">
        <f t="shared" si="5"/>
        <v>95557.358154527436</v>
      </c>
      <c r="E58" s="10">
        <f t="shared" si="2"/>
        <v>465.64900224357046</v>
      </c>
      <c r="F58" s="9">
        <f t="shared" si="6"/>
        <v>7.1501351393219883</v>
      </c>
      <c r="G58" s="11">
        <f t="shared" si="3"/>
        <v>13364.4128806758</v>
      </c>
      <c r="H58" s="11">
        <f>SUM(G58:$G$106)</f>
        <v>224333.70638461428</v>
      </c>
      <c r="I58" s="11">
        <f>SUM(H58:$H$106)</f>
        <v>2776517.8222199734</v>
      </c>
      <c r="J58" s="11">
        <f t="shared" si="4"/>
        <v>62.794816012954001</v>
      </c>
      <c r="K58" s="11">
        <f>SUM(J58:$J$106)</f>
        <v>5337.7205140634842</v>
      </c>
      <c r="L58" s="11">
        <f>SUM(K58:$K$106)</f>
        <v>124932.67264442499</v>
      </c>
      <c r="N58" s="5"/>
      <c r="Q58" s="3"/>
      <c r="R58" s="3"/>
      <c r="S58" s="3"/>
      <c r="T58" s="4"/>
      <c r="U58" s="4"/>
      <c r="V58" s="3"/>
    </row>
    <row r="59" spans="1:22" x14ac:dyDescent="0.25">
      <c r="A59">
        <v>55</v>
      </c>
      <c r="B59" s="2">
        <v>5.2788098646620821E-3</v>
      </c>
      <c r="C59" s="8">
        <f t="shared" si="1"/>
        <v>0.99472119013533788</v>
      </c>
      <c r="D59" s="10">
        <f t="shared" si="5"/>
        <v>95091.70915228386</v>
      </c>
      <c r="E59" s="10">
        <f t="shared" si="2"/>
        <v>501.97105232065365</v>
      </c>
      <c r="F59" s="9">
        <f t="shared" si="6"/>
        <v>7.415405152990834</v>
      </c>
      <c r="G59" s="11">
        <f t="shared" si="3"/>
        <v>12823.535220315076</v>
      </c>
      <c r="H59" s="11">
        <f>SUM(G59:$G$106)</f>
        <v>210969.2935039385</v>
      </c>
      <c r="I59" s="11">
        <f>SUM(H59:$H$106)</f>
        <v>2552184.1158353584</v>
      </c>
      <c r="J59" s="11">
        <f t="shared" si="4"/>
        <v>65.271434018745424</v>
      </c>
      <c r="K59" s="11">
        <f>SUM(J59:$J$106)</f>
        <v>5274.9256980505297</v>
      </c>
      <c r="L59" s="11">
        <f>SUM(K59:$K$106)</f>
        <v>119594.9521303615</v>
      </c>
      <c r="N59" s="5"/>
      <c r="Q59" s="3"/>
      <c r="R59" s="3"/>
      <c r="S59" s="3"/>
      <c r="T59" s="4"/>
      <c r="U59" s="4"/>
      <c r="V59" s="3"/>
    </row>
    <row r="60" spans="1:22" x14ac:dyDescent="0.25">
      <c r="A60">
        <v>56</v>
      </c>
      <c r="B60" s="2">
        <v>5.6368888800920301E-3</v>
      </c>
      <c r="C60" s="8">
        <f t="shared" si="1"/>
        <v>0.99436311111990794</v>
      </c>
      <c r="D60" s="10">
        <f t="shared" si="5"/>
        <v>94589.738099963201</v>
      </c>
      <c r="E60" s="10">
        <f t="shared" si="2"/>
        <v>533.1918428665</v>
      </c>
      <c r="F60" s="9">
        <f t="shared" si="6"/>
        <v>7.6905166841667931</v>
      </c>
      <c r="G60" s="11">
        <f t="shared" si="3"/>
        <v>12299.529665504035</v>
      </c>
      <c r="H60" s="11">
        <f>SUM(G60:$G$106)</f>
        <v>198145.75828362341</v>
      </c>
      <c r="I60" s="11">
        <f>SUM(H60:$H$106)</f>
        <v>2341214.8223314201</v>
      </c>
      <c r="J60" s="11">
        <f t="shared" si="4"/>
        <v>66.850913124907663</v>
      </c>
      <c r="K60" s="11">
        <f>SUM(J60:$J$106)</f>
        <v>5209.6542640317839</v>
      </c>
      <c r="L60" s="11">
        <f>SUM(K60:$K$106)</f>
        <v>114320.02643231097</v>
      </c>
      <c r="N60" s="5"/>
      <c r="Q60" s="3"/>
      <c r="R60" s="3"/>
      <c r="S60" s="3"/>
      <c r="T60" s="4"/>
      <c r="U60" s="4"/>
      <c r="V60" s="3"/>
    </row>
    <row r="61" spans="1:22" x14ac:dyDescent="0.25">
      <c r="A61">
        <v>57</v>
      </c>
      <c r="B61" s="2">
        <v>6.0048888297678012E-3</v>
      </c>
      <c r="C61" s="8">
        <f t="shared" si="1"/>
        <v>0.9939951111702322</v>
      </c>
      <c r="D61" s="10">
        <f t="shared" si="5"/>
        <v>94056.546257096692</v>
      </c>
      <c r="E61" s="10">
        <f t="shared" si="2"/>
        <v>564.7991039857784</v>
      </c>
      <c r="F61" s="9">
        <f t="shared" si="6"/>
        <v>7.9758348531493812</v>
      </c>
      <c r="G61" s="11">
        <f t="shared" si="3"/>
        <v>11792.689792211158</v>
      </c>
      <c r="H61" s="11">
        <f>SUM(G61:$G$106)</f>
        <v>185846.22861811938</v>
      </c>
      <c r="I61" s="11">
        <f>SUM(H61:$H$106)</f>
        <v>2143069.0640477967</v>
      </c>
      <c r="J61" s="11">
        <f t="shared" si="4"/>
        <v>68.280581627775121</v>
      </c>
      <c r="K61" s="11">
        <f>SUM(J61:$J$106)</f>
        <v>5142.8033509068764</v>
      </c>
      <c r="L61" s="11">
        <f>SUM(K61:$K$106)</f>
        <v>109110.37216827919</v>
      </c>
      <c r="N61" s="5"/>
      <c r="Q61" s="3"/>
      <c r="R61" s="3"/>
      <c r="S61" s="3"/>
      <c r="T61" s="4"/>
      <c r="U61" s="4"/>
      <c r="V61" s="3"/>
    </row>
    <row r="62" spans="1:22" x14ac:dyDescent="0.25">
      <c r="A62">
        <v>58</v>
      </c>
      <c r="B62" s="2">
        <v>6.3803954168027924E-3</v>
      </c>
      <c r="C62" s="8">
        <f t="shared" si="1"/>
        <v>0.9936196045831972</v>
      </c>
      <c r="D62" s="10">
        <f t="shared" si="5"/>
        <v>93491.747153110919</v>
      </c>
      <c r="E62" s="10">
        <f t="shared" si="2"/>
        <v>596.51431504459447</v>
      </c>
      <c r="F62" s="9">
        <f t="shared" si="6"/>
        <v>8.2717383262012216</v>
      </c>
      <c r="G62" s="11">
        <f t="shared" si="3"/>
        <v>11302.551346065949</v>
      </c>
      <c r="H62" s="11">
        <f>SUM(G62:$G$106)</f>
        <v>174053.53882590821</v>
      </c>
      <c r="I62" s="11">
        <f>SUM(H62:$H$106)</f>
        <v>1957222.8354296768</v>
      </c>
      <c r="J62" s="11">
        <f t="shared" si="4"/>
        <v>69.534998367194504</v>
      </c>
      <c r="K62" s="11">
        <f>SUM(J62:$J$106)</f>
        <v>5074.5227692791013</v>
      </c>
      <c r="L62" s="11">
        <f>SUM(K62:$K$106)</f>
        <v>103967.5688173723</v>
      </c>
      <c r="N62" s="5"/>
      <c r="Q62" s="3"/>
      <c r="R62" s="3"/>
      <c r="S62" s="3"/>
      <c r="T62" s="4"/>
      <c r="U62" s="4"/>
      <c r="V62" s="3"/>
    </row>
    <row r="63" spans="1:22" x14ac:dyDescent="0.25">
      <c r="A63">
        <v>59</v>
      </c>
      <c r="B63" s="2">
        <v>6.4761231132711749E-3</v>
      </c>
      <c r="C63" s="8">
        <f t="shared" si="1"/>
        <v>0.99352387688672883</v>
      </c>
      <c r="D63" s="10">
        <f t="shared" si="5"/>
        <v>92895.232838066324</v>
      </c>
      <c r="E63" s="10">
        <f t="shared" si="2"/>
        <v>601.60096449530874</v>
      </c>
      <c r="F63" s="9">
        <f t="shared" si="6"/>
        <v>8.5786198181032862</v>
      </c>
      <c r="G63" s="11">
        <f t="shared" si="3"/>
        <v>10828.692121549833</v>
      </c>
      <c r="H63" s="11">
        <f>SUM(G63:$G$106)</f>
        <v>162750.98747984227</v>
      </c>
      <c r="I63" s="11">
        <f>SUM(H63:$H$106)</f>
        <v>1783169.2966037686</v>
      </c>
      <c r="J63" s="11">
        <f t="shared" si="4"/>
        <v>67.619268474463738</v>
      </c>
      <c r="K63" s="11">
        <f>SUM(J63:$J$106)</f>
        <v>5004.9877709119064</v>
      </c>
      <c r="L63" s="11">
        <f>SUM(K63:$K$106)</f>
        <v>98893.046048093194</v>
      </c>
      <c r="N63" s="5"/>
      <c r="Q63" s="3"/>
      <c r="R63" s="3"/>
      <c r="S63" s="3"/>
      <c r="T63" s="4"/>
      <c r="U63" s="4"/>
      <c r="V63" s="3"/>
    </row>
    <row r="64" spans="1:22" x14ac:dyDescent="0.25">
      <c r="A64">
        <v>60</v>
      </c>
      <c r="B64" s="2">
        <v>7.0389112016407893E-3</v>
      </c>
      <c r="C64" s="8">
        <f t="shared" si="1"/>
        <v>0.9929610887983592</v>
      </c>
      <c r="D64" s="10">
        <f t="shared" si="5"/>
        <v>92293.631873571008</v>
      </c>
      <c r="E64" s="10">
        <f t="shared" si="2"/>
        <v>649.6466792349903</v>
      </c>
      <c r="F64" s="9">
        <f t="shared" si="6"/>
        <v>8.8968866133549191</v>
      </c>
      <c r="G64" s="11">
        <f t="shared" si="3"/>
        <v>10373.699911498376</v>
      </c>
      <c r="H64" s="11">
        <f>SUM(G64:$G$106)</f>
        <v>151922.29535829241</v>
      </c>
      <c r="I64" s="11">
        <f>SUM(H64:$H$106)</f>
        <v>1620418.3091239263</v>
      </c>
      <c r="J64" s="11">
        <f t="shared" si="4"/>
        <v>70.407436611229372</v>
      </c>
      <c r="K64" s="11">
        <f>SUM(J64:$J$106)</f>
        <v>4937.3685024374436</v>
      </c>
      <c r="L64" s="11">
        <f>SUM(K64:$K$106)</f>
        <v>93888.058277181291</v>
      </c>
      <c r="N64" s="5"/>
      <c r="Q64" s="3"/>
      <c r="R64" s="3"/>
      <c r="S64" s="3"/>
      <c r="T64" s="4"/>
      <c r="U64" s="4"/>
      <c r="V64" s="3"/>
    </row>
    <row r="65" spans="1:22" x14ac:dyDescent="0.25">
      <c r="A65">
        <v>61</v>
      </c>
      <c r="B65" s="2">
        <v>7.720770274691805E-3</v>
      </c>
      <c r="C65" s="8">
        <f t="shared" si="1"/>
        <v>0.99227922972530824</v>
      </c>
      <c r="D65" s="10">
        <f t="shared" si="5"/>
        <v>91643.985194336012</v>
      </c>
      <c r="E65" s="10">
        <f t="shared" si="2"/>
        <v>707.56215674272539</v>
      </c>
      <c r="F65" s="9">
        <f t="shared" si="6"/>
        <v>9.2269611067103856</v>
      </c>
      <c r="G65" s="11">
        <f t="shared" si="3"/>
        <v>9932.1958914172883</v>
      </c>
      <c r="H65" s="11">
        <f>SUM(G65:$G$106)</f>
        <v>141548.59544679409</v>
      </c>
      <c r="I65" s="11">
        <f>SUM(H65:$H$106)</f>
        <v>1468496.013765634</v>
      </c>
      <c r="J65" s="11">
        <f t="shared" si="4"/>
        <v>73.940991997754011</v>
      </c>
      <c r="K65" s="11">
        <f>SUM(J65:$J$106)</f>
        <v>4866.9610658262136</v>
      </c>
      <c r="L65" s="11">
        <f>SUM(K65:$K$106)</f>
        <v>88950.689774743849</v>
      </c>
      <c r="N65" s="5"/>
      <c r="Q65" s="3"/>
      <c r="R65" s="3"/>
      <c r="S65" s="3"/>
      <c r="T65" s="4"/>
      <c r="U65" s="4"/>
      <c r="V65" s="3"/>
    </row>
    <row r="66" spans="1:22" x14ac:dyDescent="0.25">
      <c r="A66">
        <v>62</v>
      </c>
      <c r="B66" s="2">
        <v>8.6649510886144723E-3</v>
      </c>
      <c r="C66" s="8">
        <f t="shared" si="1"/>
        <v>0.99133504891138557</v>
      </c>
      <c r="D66" s="10">
        <f t="shared" si="5"/>
        <v>90936.423037593297</v>
      </c>
      <c r="E66" s="10">
        <f t="shared" si="2"/>
        <v>787.95965779430026</v>
      </c>
      <c r="F66" s="9">
        <f t="shared" si="6"/>
        <v>9.5692813637693401</v>
      </c>
      <c r="G66" s="11">
        <f t="shared" si="3"/>
        <v>9502.9521633559161</v>
      </c>
      <c r="H66" s="11">
        <f>SUM(G66:$G$106)</f>
        <v>131616.39955537673</v>
      </c>
      <c r="I66" s="11">
        <f>SUM(H66:$H$106)</f>
        <v>1326947.4183188397</v>
      </c>
      <c r="J66" s="11">
        <f t="shared" si="4"/>
        <v>79.396987458222071</v>
      </c>
      <c r="K66" s="11">
        <f>SUM(J66:$J$106)</f>
        <v>4793.0200738284593</v>
      </c>
      <c r="L66" s="11">
        <f>SUM(K66:$K$106)</f>
        <v>84083.728708917653</v>
      </c>
      <c r="N66" s="5"/>
      <c r="Q66" s="3"/>
      <c r="R66" s="3"/>
      <c r="S66" s="3"/>
      <c r="T66" s="4"/>
      <c r="U66" s="4"/>
      <c r="V66" s="3"/>
    </row>
    <row r="67" spans="1:22" x14ac:dyDescent="0.25">
      <c r="A67">
        <v>63</v>
      </c>
      <c r="B67" s="2">
        <v>9.8626535379141029E-3</v>
      </c>
      <c r="C67" s="8">
        <f t="shared" si="1"/>
        <v>0.99013734646208584</v>
      </c>
      <c r="D67" s="10">
        <f t="shared" si="5"/>
        <v>90148.463379798995</v>
      </c>
      <c r="E67" s="10">
        <f t="shared" si="2"/>
        <v>889.10306129029448</v>
      </c>
      <c r="F67" s="9">
        <f t="shared" si="6"/>
        <v>9.9243017023651809</v>
      </c>
      <c r="G67" s="11">
        <f t="shared" si="3"/>
        <v>9083.6077019216991</v>
      </c>
      <c r="H67" s="11">
        <f>SUM(G67:$G$106)</f>
        <v>122113.44739202081</v>
      </c>
      <c r="I67" s="11">
        <f>SUM(H67:$H$106)</f>
        <v>1195331.018763463</v>
      </c>
      <c r="J67" s="11">
        <f t="shared" si="4"/>
        <v>86.38364250157349</v>
      </c>
      <c r="K67" s="11">
        <f>SUM(J67:$J$106)</f>
        <v>4713.6230863702376</v>
      </c>
      <c r="L67" s="11">
        <f>SUM(K67:$K$106)</f>
        <v>79290.708635089191</v>
      </c>
      <c r="N67" s="5"/>
      <c r="Q67" s="3"/>
      <c r="R67" s="3"/>
      <c r="S67" s="3"/>
      <c r="T67" s="4"/>
      <c r="U67" s="4"/>
      <c r="V67" s="3"/>
    </row>
    <row r="68" spans="1:22" x14ac:dyDescent="0.25">
      <c r="A68">
        <v>64</v>
      </c>
      <c r="B68" s="2">
        <v>1.0999245723583486E-2</v>
      </c>
      <c r="C68" s="8">
        <f t="shared" si="1"/>
        <v>0.98900075427641654</v>
      </c>
      <c r="D68" s="10">
        <f t="shared" si="5"/>
        <v>89259.360318508698</v>
      </c>
      <c r="E68" s="10">
        <f t="shared" si="2"/>
        <v>981.78563727315429</v>
      </c>
      <c r="F68" s="9">
        <f t="shared" ref="F68:F104" si="7">(1+$E$1/100)^A68</f>
        <v>10.292493295522927</v>
      </c>
      <c r="G68" s="11">
        <f t="shared" si="3"/>
        <v>8672.2777227686038</v>
      </c>
      <c r="H68" s="11">
        <f>SUM(G68:$G$106)</f>
        <v>113029.83969009912</v>
      </c>
      <c r="I68" s="11">
        <f>SUM(H68:$H$106)</f>
        <v>1073217.5713714419</v>
      </c>
      <c r="J68" s="11">
        <f t="shared" si="4"/>
        <v>91.976196756234614</v>
      </c>
      <c r="K68" s="11">
        <f>SUM(J68:$J$106)</f>
        <v>4627.2394438686642</v>
      </c>
      <c r="L68" s="11">
        <f>SUM(K68:$K$106)</f>
        <v>74577.085548718955</v>
      </c>
      <c r="N68" s="5"/>
      <c r="Q68" s="3"/>
      <c r="R68" s="3"/>
      <c r="S68" s="3"/>
      <c r="T68" s="4"/>
      <c r="U68" s="4"/>
      <c r="V68" s="3"/>
    </row>
    <row r="69" spans="1:22" x14ac:dyDescent="0.25">
      <c r="A69">
        <v>65</v>
      </c>
      <c r="B69" s="2">
        <v>1.220070196706069E-2</v>
      </c>
      <c r="C69" s="8">
        <f t="shared" ref="C69:C104" si="8">1-B69</f>
        <v>0.98779929803293931</v>
      </c>
      <c r="D69" s="10">
        <f t="shared" si="5"/>
        <v>88277.57468123555</v>
      </c>
      <c r="E69" s="10">
        <f t="shared" ref="E69:E104" si="9">+B69*D69</f>
        <v>1077.0483790606975</v>
      </c>
      <c r="F69" s="9">
        <f t="shared" si="7"/>
        <v>10.674344796786826</v>
      </c>
      <c r="G69" s="11">
        <f t="shared" ref="G69:G104" si="10">+D69/F69</f>
        <v>8270.0696259885408</v>
      </c>
      <c r="H69" s="11">
        <f>SUM(G69:$G$106)</f>
        <v>104357.56196733052</v>
      </c>
      <c r="I69" s="11">
        <f>SUM(H69:$H$106)</f>
        <v>960187.73168134259</v>
      </c>
      <c r="J69" s="11">
        <f t="shared" ref="J69:J103" si="11">E69/F70</f>
        <v>97.291152978041879</v>
      </c>
      <c r="K69" s="11">
        <f>SUM(J69:$J$106)</f>
        <v>4535.2632471124298</v>
      </c>
      <c r="L69" s="11">
        <f>SUM(K69:$K$106)</f>
        <v>69949.846104850294</v>
      </c>
      <c r="N69" s="5"/>
      <c r="Q69" s="3"/>
      <c r="R69" s="3"/>
      <c r="S69" s="3"/>
      <c r="T69" s="4"/>
      <c r="U69" s="4"/>
      <c r="V69" s="3"/>
    </row>
    <row r="70" spans="1:22" x14ac:dyDescent="0.25">
      <c r="A70">
        <v>66</v>
      </c>
      <c r="B70" s="2">
        <v>1.3525368651210058E-2</v>
      </c>
      <c r="C70" s="8">
        <f t="shared" si="8"/>
        <v>0.98647463134878999</v>
      </c>
      <c r="D70" s="10">
        <f t="shared" ref="D70:D104" si="12">+D69*C69</f>
        <v>87200.526302174854</v>
      </c>
      <c r="E70" s="10">
        <f t="shared" si="9"/>
        <v>1179.419264816454</v>
      </c>
      <c r="F70" s="9">
        <f t="shared" si="7"/>
        <v>11.070362988747618</v>
      </c>
      <c r="G70" s="11">
        <f t="shared" si="10"/>
        <v>7876.9346940844789</v>
      </c>
      <c r="H70" s="11">
        <f>SUM(G70:$G$106)</f>
        <v>96087.492341341989</v>
      </c>
      <c r="I70" s="11">
        <f>SUM(H70:$H$106)</f>
        <v>855830.16971401218</v>
      </c>
      <c r="J70" s="11">
        <f t="shared" si="11"/>
        <v>102.72726408157277</v>
      </c>
      <c r="K70" s="11">
        <f>SUM(J70:$J$106)</f>
        <v>4437.9720941343876</v>
      </c>
      <c r="L70" s="11">
        <f>SUM(K70:$K$106)</f>
        <v>65414.582857737907</v>
      </c>
      <c r="N70" s="5"/>
      <c r="Q70" s="3"/>
      <c r="R70" s="3"/>
      <c r="S70" s="3"/>
      <c r="T70" s="4"/>
      <c r="U70" s="4"/>
      <c r="V70" s="3"/>
    </row>
    <row r="71" spans="1:22" x14ac:dyDescent="0.25">
      <c r="A71">
        <v>67</v>
      </c>
      <c r="B71" s="2">
        <v>1.5342188028882325E-2</v>
      </c>
      <c r="C71" s="8">
        <f t="shared" si="8"/>
        <v>0.98465781197111768</v>
      </c>
      <c r="D71" s="10">
        <f t="shared" si="12"/>
        <v>86021.107037358408</v>
      </c>
      <c r="E71" s="10">
        <f t="shared" si="9"/>
        <v>1319.7519986197653</v>
      </c>
      <c r="F71" s="9">
        <f t="shared" si="7"/>
        <v>11.481073455630153</v>
      </c>
      <c r="G71" s="11">
        <f t="shared" si="10"/>
        <v>7492.4271994074652</v>
      </c>
      <c r="H71" s="11">
        <f>SUM(G71:$G$106)</f>
        <v>88210.557647257505</v>
      </c>
      <c r="I71" s="11">
        <f>SUM(H71:$H$106)</f>
        <v>759742.67737267003</v>
      </c>
      <c r="J71" s="11">
        <f t="shared" si="11"/>
        <v>110.83813218206687</v>
      </c>
      <c r="K71" s="11">
        <f>SUM(J71:$J$106)</f>
        <v>4335.2448300528149</v>
      </c>
      <c r="L71" s="11">
        <f>SUM(K71:$K$106)</f>
        <v>60976.610763603523</v>
      </c>
      <c r="N71" s="5"/>
      <c r="Q71" s="3"/>
      <c r="R71" s="3"/>
      <c r="S71" s="3"/>
      <c r="T71" s="4"/>
      <c r="U71" s="4"/>
      <c r="V71" s="3"/>
    </row>
    <row r="72" spans="1:22" x14ac:dyDescent="0.25">
      <c r="A72">
        <v>68</v>
      </c>
      <c r="B72" s="2">
        <v>1.7154320367014076E-2</v>
      </c>
      <c r="C72" s="8">
        <f t="shared" si="8"/>
        <v>0.98284567963298597</v>
      </c>
      <c r="D72" s="10">
        <f t="shared" si="12"/>
        <v>84701.355038738649</v>
      </c>
      <c r="E72" s="10">
        <f t="shared" si="9"/>
        <v>1452.9941798547247</v>
      </c>
      <c r="F72" s="9">
        <f t="shared" si="7"/>
        <v>11.90702128083403</v>
      </c>
      <c r="G72" s="11">
        <f t="shared" si="10"/>
        <v>7113.563757131853</v>
      </c>
      <c r="H72" s="11">
        <f>SUM(G72:$G$106)</f>
        <v>80718.130447850024</v>
      </c>
      <c r="I72" s="11">
        <f>SUM(H72:$H$106)</f>
        <v>671532.11972541257</v>
      </c>
      <c r="J72" s="11">
        <f t="shared" si="11"/>
        <v>117.66305239708815</v>
      </c>
      <c r="K72" s="11">
        <f>SUM(J72:$J$106)</f>
        <v>4224.4066978707478</v>
      </c>
      <c r="L72" s="11">
        <f>SUM(K72:$K$106)</f>
        <v>56641.365933550704</v>
      </c>
      <c r="N72" s="5"/>
      <c r="Q72" s="3"/>
      <c r="R72" s="3"/>
      <c r="S72" s="3"/>
      <c r="T72" s="4"/>
      <c r="U72" s="4"/>
      <c r="V72" s="3"/>
    </row>
    <row r="73" spans="1:22" x14ac:dyDescent="0.25">
      <c r="A73">
        <v>69</v>
      </c>
      <c r="B73" s="2">
        <v>1.8759315441023265E-2</v>
      </c>
      <c r="C73" s="8">
        <f t="shared" si="8"/>
        <v>0.98124068455897673</v>
      </c>
      <c r="D73" s="10">
        <f t="shared" si="12"/>
        <v>83248.360858883927</v>
      </c>
      <c r="E73" s="10">
        <f t="shared" si="9"/>
        <v>1561.6822612999381</v>
      </c>
      <c r="F73" s="9">
        <f t="shared" si="7"/>
        <v>12.348771770352972</v>
      </c>
      <c r="G73" s="11">
        <f t="shared" si="10"/>
        <v>6741.4284114268958</v>
      </c>
      <c r="H73" s="11">
        <f>SUM(G73:$G$106)</f>
        <v>73604.566690718158</v>
      </c>
      <c r="I73" s="11">
        <f>SUM(H73:$H$106)</f>
        <v>590813.98927756271</v>
      </c>
      <c r="J73" s="11">
        <f t="shared" si="11"/>
        <v>121.94058633982596</v>
      </c>
      <c r="K73" s="11">
        <f>SUM(J73:$J$106)</f>
        <v>4106.7436454736608</v>
      </c>
      <c r="L73" s="11">
        <f>SUM(K73:$K$106)</f>
        <v>52416.959235679955</v>
      </c>
      <c r="N73" s="5"/>
      <c r="Q73" s="3"/>
      <c r="R73" s="3"/>
      <c r="S73" s="3"/>
      <c r="T73" s="4"/>
      <c r="U73" s="4"/>
      <c r="V73" s="3"/>
    </row>
    <row r="74" spans="1:22" x14ac:dyDescent="0.25">
      <c r="A74">
        <v>70</v>
      </c>
      <c r="B74" s="2">
        <v>2.0932286342159524E-2</v>
      </c>
      <c r="C74" s="8">
        <f t="shared" si="8"/>
        <v>0.97906771365784051</v>
      </c>
      <c r="D74" s="10">
        <f t="shared" si="12"/>
        <v>81686.678597583988</v>
      </c>
      <c r="E74" s="10">
        <f t="shared" si="9"/>
        <v>1709.888946744582</v>
      </c>
      <c r="F74" s="9">
        <f t="shared" si="7"/>
        <v>12.806911203033067</v>
      </c>
      <c r="G74" s="11">
        <f t="shared" si="10"/>
        <v>6378.3278655229597</v>
      </c>
      <c r="H74" s="11">
        <f>SUM(G74:$G$106)</f>
        <v>66863.138279291292</v>
      </c>
      <c r="I74" s="11">
        <f>SUM(H74:$H$106)</f>
        <v>517209.42258684413</v>
      </c>
      <c r="J74" s="11">
        <f t="shared" si="11"/>
        <v>128.73684819718619</v>
      </c>
      <c r="K74" s="11">
        <f>SUM(J74:$J$106)</f>
        <v>3984.8030591338352</v>
      </c>
      <c r="L74" s="11">
        <f>SUM(K74:$K$106)</f>
        <v>48310.215590206288</v>
      </c>
      <c r="N74" s="5"/>
      <c r="Q74" s="3"/>
      <c r="R74" s="3"/>
      <c r="S74" s="3"/>
      <c r="T74" s="4"/>
      <c r="U74" s="4"/>
      <c r="V74" s="3"/>
    </row>
    <row r="75" spans="1:22" x14ac:dyDescent="0.25">
      <c r="A75">
        <v>71</v>
      </c>
      <c r="B75" s="2">
        <v>2.4066042429429627E-2</v>
      </c>
      <c r="C75" s="8">
        <f t="shared" si="8"/>
        <v>0.97593395757057033</v>
      </c>
      <c r="D75" s="10">
        <f t="shared" si="12"/>
        <v>79976.789650839404</v>
      </c>
      <c r="E75" s="10">
        <f t="shared" si="9"/>
        <v>1924.7248131066694</v>
      </c>
      <c r="F75" s="9">
        <f t="shared" si="7"/>
        <v>13.282047608665591</v>
      </c>
      <c r="G75" s="11">
        <f t="shared" si="10"/>
        <v>6021.4201911654227</v>
      </c>
      <c r="H75" s="11">
        <f>SUM(G75:$G$106)</f>
        <v>60484.810413768333</v>
      </c>
      <c r="I75" s="11">
        <f>SUM(H75:$H$106)</f>
        <v>450346.28430755285</v>
      </c>
      <c r="J75" s="11">
        <f t="shared" si="11"/>
        <v>139.72785055058461</v>
      </c>
      <c r="K75" s="11">
        <f>SUM(J75:$J$106)</f>
        <v>3856.066210936649</v>
      </c>
      <c r="L75" s="11">
        <f>SUM(K75:$K$106)</f>
        <v>44325.412531072448</v>
      </c>
      <c r="N75" s="5"/>
      <c r="Q75" s="3"/>
      <c r="R75" s="3"/>
      <c r="S75" s="3"/>
      <c r="T75" s="4"/>
      <c r="U75" s="4"/>
      <c r="V75" s="3"/>
    </row>
    <row r="76" spans="1:22" x14ac:dyDescent="0.25">
      <c r="A76">
        <v>72</v>
      </c>
      <c r="B76" s="2">
        <v>2.7061292811432065E-2</v>
      </c>
      <c r="C76" s="8">
        <f t="shared" si="8"/>
        <v>0.9729387071885679</v>
      </c>
      <c r="D76" s="10">
        <f t="shared" si="12"/>
        <v>78052.064837732731</v>
      </c>
      <c r="E76" s="10">
        <f t="shared" si="9"/>
        <v>2112.189781110766</v>
      </c>
      <c r="F76" s="9">
        <f t="shared" si="7"/>
        <v>13.774811574947085</v>
      </c>
      <c r="G76" s="11">
        <f t="shared" si="10"/>
        <v>5666.2891113291007</v>
      </c>
      <c r="H76" s="11">
        <f>SUM(G76:$G$106)</f>
        <v>54463.390222602909</v>
      </c>
      <c r="I76" s="11">
        <f>SUM(H76:$H$106)</f>
        <v>389861.47389378451</v>
      </c>
      <c r="J76" s="11">
        <f t="shared" si="11"/>
        <v>147.85180676492718</v>
      </c>
      <c r="K76" s="11">
        <f>SUM(J76:$J$106)</f>
        <v>3716.3383603860648</v>
      </c>
      <c r="L76" s="11">
        <f>SUM(K76:$K$106)</f>
        <v>40469.346320135795</v>
      </c>
      <c r="N76" s="5"/>
      <c r="Q76" s="3"/>
      <c r="R76" s="3"/>
      <c r="S76" s="3"/>
      <c r="T76" s="4"/>
      <c r="U76" s="4"/>
      <c r="V76" s="3"/>
    </row>
    <row r="77" spans="1:22" x14ac:dyDescent="0.25">
      <c r="A77">
        <v>73</v>
      </c>
      <c r="B77" s="2">
        <v>3.0533366807155418E-2</v>
      </c>
      <c r="C77" s="8">
        <f t="shared" si="8"/>
        <v>0.96946663319284454</v>
      </c>
      <c r="D77" s="10">
        <f t="shared" si="12"/>
        <v>75939.875056621968</v>
      </c>
      <c r="E77" s="10">
        <f t="shared" si="9"/>
        <v>2318.7000603933907</v>
      </c>
      <c r="F77" s="9">
        <f t="shared" si="7"/>
        <v>14.285857084377621</v>
      </c>
      <c r="G77" s="11">
        <f t="shared" si="10"/>
        <v>5315.7381183426814</v>
      </c>
      <c r="H77" s="11">
        <f>SUM(G77:$G$106)</f>
        <v>48797.101111273812</v>
      </c>
      <c r="I77" s="11">
        <f>SUM(H77:$H$106)</f>
        <v>335398.08367118152</v>
      </c>
      <c r="J77" s="11">
        <f t="shared" si="11"/>
        <v>156.5011877525169</v>
      </c>
      <c r="K77" s="11">
        <f>SUM(J77:$J$106)</f>
        <v>3568.4865536211373</v>
      </c>
      <c r="L77" s="11">
        <f>SUM(K77:$K$106)</f>
        <v>36753.007959749732</v>
      </c>
      <c r="N77" s="5"/>
      <c r="Q77" s="3"/>
      <c r="R77" s="3"/>
      <c r="S77" s="3"/>
      <c r="T77" s="4"/>
      <c r="U77" s="4"/>
      <c r="V77" s="3"/>
    </row>
    <row r="78" spans="1:22" x14ac:dyDescent="0.25">
      <c r="A78">
        <v>74</v>
      </c>
      <c r="B78" s="2">
        <v>3.4476185229301272E-2</v>
      </c>
      <c r="C78" s="8">
        <f t="shared" si="8"/>
        <v>0.96552381477069871</v>
      </c>
      <c r="D78" s="10">
        <f t="shared" si="12"/>
        <v>73621.174996228568</v>
      </c>
      <c r="E78" s="10">
        <f t="shared" si="9"/>
        <v>2538.1772659687795</v>
      </c>
      <c r="F78" s="9">
        <f t="shared" si="7"/>
        <v>14.815862382208028</v>
      </c>
      <c r="G78" s="11">
        <f t="shared" si="10"/>
        <v>4969.0779447734521</v>
      </c>
      <c r="H78" s="11">
        <f>SUM(G78:$G$106)</f>
        <v>43481.362992931128</v>
      </c>
      <c r="I78" s="11">
        <f>SUM(H78:$H$106)</f>
        <v>286600.98255990777</v>
      </c>
      <c r="J78" s="11">
        <f t="shared" si="11"/>
        <v>165.18643490776708</v>
      </c>
      <c r="K78" s="11">
        <f>SUM(J78:$J$106)</f>
        <v>3411.9853658686206</v>
      </c>
      <c r="L78" s="11">
        <f>SUM(K78:$K$106)</f>
        <v>33184.521406128588</v>
      </c>
      <c r="N78" s="5"/>
      <c r="Q78" s="3"/>
      <c r="R78" s="3"/>
      <c r="S78" s="3"/>
      <c r="T78" s="4"/>
      <c r="U78" s="4"/>
      <c r="V78" s="3"/>
    </row>
    <row r="79" spans="1:22" x14ac:dyDescent="0.25">
      <c r="A79">
        <v>75</v>
      </c>
      <c r="B79" s="2">
        <v>3.8973731504054906E-2</v>
      </c>
      <c r="C79" s="8">
        <f t="shared" si="8"/>
        <v>0.96102626849594508</v>
      </c>
      <c r="D79" s="10">
        <f t="shared" si="12"/>
        <v>71082.997730259784</v>
      </c>
      <c r="E79" s="10">
        <f t="shared" si="9"/>
        <v>2770.3696680424891</v>
      </c>
      <c r="F79" s="9">
        <f t="shared" si="7"/>
        <v>15.365530876587943</v>
      </c>
      <c r="G79" s="11">
        <f t="shared" si="10"/>
        <v>4626.1335388396556</v>
      </c>
      <c r="H79" s="11">
        <f>SUM(G79:$G$106)</f>
        <v>38512.285048157675</v>
      </c>
      <c r="I79" s="11">
        <f>SUM(H79:$H$106)</f>
        <v>243119.61956697682</v>
      </c>
      <c r="J79" s="11">
        <f t="shared" si="11"/>
        <v>173.84792830454163</v>
      </c>
      <c r="K79" s="11">
        <f>SUM(J79:$J$106)</f>
        <v>3246.7989309608533</v>
      </c>
      <c r="L79" s="11">
        <f>SUM(K79:$K$106)</f>
        <v>29772.536040259951</v>
      </c>
      <c r="N79" s="5"/>
      <c r="Q79" s="3"/>
      <c r="R79" s="3"/>
      <c r="S79" s="3"/>
      <c r="T79" s="4"/>
      <c r="U79" s="4"/>
      <c r="V79" s="3"/>
    </row>
    <row r="80" spans="1:22" x14ac:dyDescent="0.25">
      <c r="A80">
        <v>76</v>
      </c>
      <c r="B80" s="2">
        <v>4.4048868563757289E-2</v>
      </c>
      <c r="C80" s="8">
        <f t="shared" si="8"/>
        <v>0.95595113143624266</v>
      </c>
      <c r="D80" s="10">
        <f t="shared" si="12"/>
        <v>68312.628062217293</v>
      </c>
      <c r="E80" s="10">
        <f t="shared" si="9"/>
        <v>3009.0939747574471</v>
      </c>
      <c r="F80" s="9">
        <f t="shared" si="7"/>
        <v>15.935592072109356</v>
      </c>
      <c r="G80" s="11">
        <f t="shared" si="10"/>
        <v>4286.7957307829674</v>
      </c>
      <c r="H80" s="11">
        <f>SUM(G80:$G$106)</f>
        <v>33886.151509318021</v>
      </c>
      <c r="I80" s="11">
        <f>SUM(H80:$H$106)</f>
        <v>204607.33451881915</v>
      </c>
      <c r="J80" s="11">
        <f t="shared" si="11"/>
        <v>182.07357217716208</v>
      </c>
      <c r="K80" s="11">
        <f>SUM(J80:$J$106)</f>
        <v>3072.9510026563121</v>
      </c>
      <c r="L80" s="11">
        <f>SUM(K80:$K$106)</f>
        <v>26525.737109299098</v>
      </c>
      <c r="N80" s="5"/>
      <c r="Q80" s="3"/>
      <c r="R80" s="3"/>
      <c r="S80" s="3"/>
      <c r="T80" s="4"/>
      <c r="U80" s="4"/>
      <c r="V80" s="3"/>
    </row>
    <row r="81" spans="1:22" x14ac:dyDescent="0.25">
      <c r="A81">
        <v>77</v>
      </c>
      <c r="B81" s="2">
        <v>4.9696581488893353E-2</v>
      </c>
      <c r="C81" s="8">
        <f t="shared" si="8"/>
        <v>0.95030341851110667</v>
      </c>
      <c r="D81" s="10">
        <f t="shared" si="12"/>
        <v>65303.534087459841</v>
      </c>
      <c r="E81" s="10">
        <f t="shared" si="9"/>
        <v>3245.362403290173</v>
      </c>
      <c r="F81" s="9">
        <f t="shared" si="7"/>
        <v>16.526802537984615</v>
      </c>
      <c r="G81" s="11">
        <f t="shared" si="10"/>
        <v>3951.3713519217358</v>
      </c>
      <c r="H81" s="11">
        <f>SUM(G81:$G$106)</f>
        <v>29599.355778535064</v>
      </c>
      <c r="I81" s="11">
        <f>SUM(H81:$H$106)</f>
        <v>170721.18300950111</v>
      </c>
      <c r="J81" s="11">
        <f t="shared" si="11"/>
        <v>189.34495071223341</v>
      </c>
      <c r="K81" s="11">
        <f>SUM(J81:$J$106)</f>
        <v>2890.87743047915</v>
      </c>
      <c r="L81" s="11">
        <f>SUM(K81:$K$106)</f>
        <v>23452.786106642787</v>
      </c>
      <c r="N81" s="5"/>
      <c r="Q81" s="3"/>
      <c r="R81" s="3"/>
      <c r="S81" s="3"/>
      <c r="T81" s="4"/>
      <c r="U81" s="4"/>
      <c r="V81" s="3"/>
    </row>
    <row r="82" spans="1:22" x14ac:dyDescent="0.25">
      <c r="A82">
        <v>78</v>
      </c>
      <c r="B82" s="2">
        <v>5.5205106438372141E-2</v>
      </c>
      <c r="C82" s="8">
        <f t="shared" si="8"/>
        <v>0.94479489356162782</v>
      </c>
      <c r="D82" s="10">
        <f t="shared" si="12"/>
        <v>62058.171684169669</v>
      </c>
      <c r="E82" s="10">
        <f t="shared" si="9"/>
        <v>3425.9279731953588</v>
      </c>
      <c r="F82" s="9">
        <f t="shared" si="7"/>
        <v>17.139946912143841</v>
      </c>
      <c r="G82" s="11">
        <f t="shared" si="10"/>
        <v>3620.6746731637058</v>
      </c>
      <c r="H82" s="11">
        <f>SUM(G82:$G$106)</f>
        <v>25647.98442661333</v>
      </c>
      <c r="I82" s="11">
        <f>SUM(H82:$H$106)</f>
        <v>141121.82723096607</v>
      </c>
      <c r="J82" s="11">
        <f t="shared" si="11"/>
        <v>192.7294674676701</v>
      </c>
      <c r="K82" s="11">
        <f>SUM(J82:$J$106)</f>
        <v>2701.5324797669168</v>
      </c>
      <c r="L82" s="11">
        <f>SUM(K82:$K$106)</f>
        <v>20561.908676163643</v>
      </c>
      <c r="N82" s="5"/>
      <c r="Q82" s="3"/>
      <c r="R82" s="3"/>
      <c r="S82" s="3"/>
      <c r="T82" s="4"/>
      <c r="U82" s="4"/>
      <c r="V82" s="3"/>
    </row>
    <row r="83" spans="1:22" x14ac:dyDescent="0.25">
      <c r="A83">
        <v>79</v>
      </c>
      <c r="B83" s="2">
        <v>6.3712292038903925E-2</v>
      </c>
      <c r="C83" s="8">
        <f t="shared" si="8"/>
        <v>0.93628770796109606</v>
      </c>
      <c r="D83" s="10">
        <f t="shared" si="12"/>
        <v>58632.243710974311</v>
      </c>
      <c r="E83" s="10">
        <f t="shared" si="9"/>
        <v>3735.5946342097832</v>
      </c>
      <c r="F83" s="9">
        <f t="shared" si="7"/>
        <v>17.775838942584375</v>
      </c>
      <c r="G83" s="11">
        <f t="shared" si="10"/>
        <v>3298.4234330855129</v>
      </c>
      <c r="H83" s="11">
        <f>SUM(G83:$G$106)</f>
        <v>22027.309753449626</v>
      </c>
      <c r="I83" s="11">
        <f>SUM(H83:$H$106)</f>
        <v>115473.84280435271</v>
      </c>
      <c r="J83" s="11">
        <f t="shared" si="11"/>
        <v>202.63245302932049</v>
      </c>
      <c r="K83" s="11">
        <f>SUM(J83:$J$106)</f>
        <v>2508.8030122992468</v>
      </c>
      <c r="L83" s="11">
        <f>SUM(K83:$K$106)</f>
        <v>17860.376196396726</v>
      </c>
      <c r="N83" s="5"/>
      <c r="Q83" s="3"/>
      <c r="R83" s="3"/>
      <c r="S83" s="3"/>
      <c r="T83" s="4"/>
      <c r="U83" s="4"/>
      <c r="V83" s="3"/>
    </row>
    <row r="84" spans="1:22" x14ac:dyDescent="0.25">
      <c r="A84">
        <v>80</v>
      </c>
      <c r="B84" s="2">
        <v>7.4884089610946766E-2</v>
      </c>
      <c r="C84" s="8">
        <f t="shared" si="8"/>
        <v>0.92511591038905328</v>
      </c>
      <c r="D84" s="10">
        <f t="shared" si="12"/>
        <v>54896.64907676453</v>
      </c>
      <c r="E84" s="10">
        <f t="shared" si="9"/>
        <v>4110.885588805133</v>
      </c>
      <c r="F84" s="9">
        <f t="shared" si="7"/>
        <v>18.435322567354255</v>
      </c>
      <c r="G84" s="11">
        <f t="shared" si="10"/>
        <v>2977.7970456550042</v>
      </c>
      <c r="H84" s="11">
        <f>SUM(G84:$G$106)</f>
        <v>18728.886320364112</v>
      </c>
      <c r="I84" s="11">
        <f>SUM(H84:$H$106)</f>
        <v>93446.533050903075</v>
      </c>
      <c r="J84" s="11">
        <f t="shared" si="11"/>
        <v>215.01265144156</v>
      </c>
      <c r="K84" s="11">
        <f>SUM(J84:$J$106)</f>
        <v>2306.1705592699259</v>
      </c>
      <c r="L84" s="11">
        <f>SUM(K84:$K$106)</f>
        <v>15351.57318409748</v>
      </c>
      <c r="N84" s="5"/>
      <c r="Q84" s="3"/>
      <c r="R84" s="3"/>
      <c r="S84" s="3"/>
      <c r="T84" s="4"/>
      <c r="U84" s="4"/>
      <c r="V84" s="3"/>
    </row>
    <row r="85" spans="1:22" x14ac:dyDescent="0.25">
      <c r="A85">
        <v>81</v>
      </c>
      <c r="B85" s="2">
        <v>8.3742076047375061E-2</v>
      </c>
      <c r="C85" s="8">
        <f t="shared" si="8"/>
        <v>0.91625792395262495</v>
      </c>
      <c r="D85" s="10">
        <f t="shared" si="12"/>
        <v>50785.763487959397</v>
      </c>
      <c r="E85" s="10">
        <f t="shared" si="9"/>
        <v>4252.9052681326993</v>
      </c>
      <c r="F85" s="9">
        <f t="shared" si="7"/>
        <v>19.119273034603097</v>
      </c>
      <c r="G85" s="11">
        <f t="shared" si="10"/>
        <v>2656.2601724471724</v>
      </c>
      <c r="H85" s="11">
        <f>SUM(G85:$G$106)</f>
        <v>15751.089274709098</v>
      </c>
      <c r="I85" s="11">
        <f>SUM(H85:$H$106)</f>
        <v>74717.646730538967</v>
      </c>
      <c r="J85" s="11">
        <f t="shared" si="11"/>
        <v>214.48340696430887</v>
      </c>
      <c r="K85" s="11">
        <f>SUM(J85:$J$106)</f>
        <v>2091.1579078283658</v>
      </c>
      <c r="L85" s="11">
        <f>SUM(K85:$K$106)</f>
        <v>13045.402624827555</v>
      </c>
      <c r="N85" s="5"/>
      <c r="Q85" s="3"/>
      <c r="R85" s="3"/>
      <c r="S85" s="3"/>
      <c r="T85" s="4"/>
      <c r="U85" s="4"/>
      <c r="V85" s="3"/>
    </row>
    <row r="86" spans="1:22" x14ac:dyDescent="0.25">
      <c r="A86">
        <v>82</v>
      </c>
      <c r="B86" s="2">
        <v>9.3647867486382694E-2</v>
      </c>
      <c r="C86" s="8">
        <f t="shared" si="8"/>
        <v>0.90635213251361735</v>
      </c>
      <c r="D86" s="10">
        <f t="shared" si="12"/>
        <v>46532.858219826696</v>
      </c>
      <c r="E86" s="10">
        <f t="shared" si="9"/>
        <v>4357.7029403329643</v>
      </c>
      <c r="F86" s="9">
        <f t="shared" si="7"/>
        <v>19.82859806418687</v>
      </c>
      <c r="G86" s="11">
        <f t="shared" si="10"/>
        <v>2346.7548270026882</v>
      </c>
      <c r="H86" s="11">
        <f>SUM(G86:$G$106)</f>
        <v>13094.829102261927</v>
      </c>
      <c r="I86" s="11">
        <f>SUM(H86:$H$106)</f>
        <v>58966.557455829854</v>
      </c>
      <c r="J86" s="11">
        <f t="shared" si="11"/>
        <v>211.90684125173729</v>
      </c>
      <c r="K86" s="11">
        <f>SUM(J86:$J$106)</f>
        <v>1876.6745008640567</v>
      </c>
      <c r="L86" s="11">
        <f>SUM(K86:$K$106)</f>
        <v>10954.24471699919</v>
      </c>
      <c r="N86" s="5"/>
      <c r="Q86" s="3"/>
      <c r="R86" s="3"/>
      <c r="S86" s="3"/>
      <c r="T86" s="4"/>
      <c r="U86" s="4"/>
      <c r="V86" s="3"/>
    </row>
    <row r="87" spans="1:22" x14ac:dyDescent="0.25">
      <c r="A87">
        <v>83</v>
      </c>
      <c r="B87" s="2">
        <v>0.104725408046795</v>
      </c>
      <c r="C87" s="8">
        <f t="shared" si="8"/>
        <v>0.89527459195320502</v>
      </c>
      <c r="D87" s="10">
        <f t="shared" si="12"/>
        <v>42175.155279493731</v>
      </c>
      <c r="E87" s="10">
        <f t="shared" si="9"/>
        <v>4416.8103460819211</v>
      </c>
      <c r="F87" s="9">
        <f t="shared" si="7"/>
        <v>20.564239052368197</v>
      </c>
      <c r="G87" s="11">
        <f t="shared" si="10"/>
        <v>2050.8979287826746</v>
      </c>
      <c r="H87" s="11">
        <f>SUM(G87:$G$106)</f>
        <v>10748.074275259238</v>
      </c>
      <c r="I87" s="11">
        <f>SUM(H87:$H$106)</f>
        <v>45871.728353567931</v>
      </c>
      <c r="J87" s="11">
        <f t="shared" si="11"/>
        <v>207.09779428607874</v>
      </c>
      <c r="K87" s="11">
        <f>SUM(J87:$J$106)</f>
        <v>1664.7676596123194</v>
      </c>
      <c r="L87" s="11">
        <f>SUM(K87:$K$106)</f>
        <v>9077.5702161351346</v>
      </c>
      <c r="N87" s="5"/>
      <c r="Q87" s="3"/>
      <c r="R87" s="3"/>
      <c r="S87" s="3"/>
      <c r="T87" s="4"/>
      <c r="U87" s="4"/>
      <c r="V87" s="3"/>
    </row>
    <row r="88" spans="1:22" x14ac:dyDescent="0.25">
      <c r="A88">
        <v>84</v>
      </c>
      <c r="B88" s="2">
        <v>0.11711330311031891</v>
      </c>
      <c r="C88" s="8">
        <f t="shared" si="8"/>
        <v>0.88288669688968113</v>
      </c>
      <c r="D88" s="10">
        <f t="shared" si="12"/>
        <v>37758.344933411812</v>
      </c>
      <c r="E88" s="10">
        <f t="shared" si="9"/>
        <v>4422.0044951306318</v>
      </c>
      <c r="F88" s="9">
        <f t="shared" si="7"/>
        <v>21.327172321211062</v>
      </c>
      <c r="G88" s="11">
        <f t="shared" si="10"/>
        <v>1770.4337154841212</v>
      </c>
      <c r="H88" s="11">
        <f>SUM(G88:$G$106)</f>
        <v>8697.1763464765645</v>
      </c>
      <c r="I88" s="11">
        <f>SUM(H88:$H$106)</f>
        <v>35123.654078308682</v>
      </c>
      <c r="J88" s="11">
        <f t="shared" si="11"/>
        <v>199.92415423606215</v>
      </c>
      <c r="K88" s="11">
        <f>SUM(J88:$J$106)</f>
        <v>1457.6698653262408</v>
      </c>
      <c r="L88" s="11">
        <f>SUM(K88:$K$106)</f>
        <v>7412.8025565228145</v>
      </c>
      <c r="N88" s="5"/>
      <c r="Q88" s="3"/>
      <c r="R88" s="3"/>
      <c r="S88" s="3"/>
      <c r="T88" s="4"/>
      <c r="U88" s="4"/>
      <c r="V88" s="3"/>
    </row>
    <row r="89" spans="1:22" x14ac:dyDescent="0.25">
      <c r="A89">
        <v>85</v>
      </c>
      <c r="B89" s="2">
        <v>0.1309665535920457</v>
      </c>
      <c r="C89" s="8">
        <f t="shared" si="8"/>
        <v>0.86903344640795432</v>
      </c>
      <c r="D89" s="10">
        <f t="shared" si="12"/>
        <v>33336.340438281179</v>
      </c>
      <c r="E89" s="10">
        <f t="shared" si="9"/>
        <v>4365.9456165728325</v>
      </c>
      <c r="F89" s="9">
        <f t="shared" si="7"/>
        <v>22.118410414327986</v>
      </c>
      <c r="G89" s="11">
        <f t="shared" si="10"/>
        <v>1507.1761403200287</v>
      </c>
      <c r="H89" s="11">
        <f>SUM(G89:$G$106)</f>
        <v>6926.7426309924422</v>
      </c>
      <c r="I89" s="11">
        <f>SUM(H89:$H$106)</f>
        <v>26426.477731832128</v>
      </c>
      <c r="J89" s="11">
        <f t="shared" si="11"/>
        <v>190.3284782122029</v>
      </c>
      <c r="K89" s="11">
        <f>SUM(J89:$J$106)</f>
        <v>1257.7457110901785</v>
      </c>
      <c r="L89" s="11">
        <f>SUM(K89:$K$106)</f>
        <v>5955.1326911965734</v>
      </c>
      <c r="N89" s="5"/>
      <c r="Q89" s="3"/>
      <c r="R89" s="3"/>
      <c r="S89" s="3"/>
      <c r="T89" s="4"/>
      <c r="U89" s="4"/>
      <c r="V89" s="3"/>
    </row>
    <row r="90" spans="1:22" x14ac:dyDescent="0.25">
      <c r="A90">
        <v>86</v>
      </c>
      <c r="B90" s="2">
        <v>0.14645849535659533</v>
      </c>
      <c r="C90" s="8">
        <f t="shared" si="8"/>
        <v>0.85354150464340472</v>
      </c>
      <c r="D90" s="10">
        <f t="shared" si="12"/>
        <v>28970.394821708349</v>
      </c>
      <c r="E90" s="10">
        <f t="shared" si="9"/>
        <v>4242.9604354739058</v>
      </c>
      <c r="F90" s="9">
        <f t="shared" si="7"/>
        <v>22.939003440699555</v>
      </c>
      <c r="G90" s="11">
        <f t="shared" si="10"/>
        <v>1262.9317091564487</v>
      </c>
      <c r="H90" s="11">
        <f>SUM(G90:$G$106)</f>
        <v>5419.5664906724132</v>
      </c>
      <c r="I90" s="11">
        <f>SUM(H90:$H$106)</f>
        <v>19499.735100839687</v>
      </c>
      <c r="J90" s="11">
        <f t="shared" si="11"/>
        <v>178.35028238471389</v>
      </c>
      <c r="K90" s="11">
        <f>SUM(J90:$J$106)</f>
        <v>1067.4172328779757</v>
      </c>
      <c r="L90" s="11">
        <f>SUM(K90:$K$106)</f>
        <v>4697.3869801063956</v>
      </c>
      <c r="N90" s="5"/>
      <c r="Q90" s="3"/>
      <c r="R90" s="3"/>
      <c r="S90" s="3"/>
      <c r="T90" s="4"/>
      <c r="U90" s="4"/>
      <c r="V90" s="3"/>
    </row>
    <row r="91" spans="1:22" x14ac:dyDescent="0.25">
      <c r="A91">
        <v>87</v>
      </c>
      <c r="B91" s="2">
        <v>0.16378296804643586</v>
      </c>
      <c r="C91" s="8">
        <f t="shared" si="8"/>
        <v>0.83621703195356412</v>
      </c>
      <c r="D91" s="10">
        <f t="shared" si="12"/>
        <v>24727.434386234443</v>
      </c>
      <c r="E91" s="10">
        <f t="shared" si="9"/>
        <v>4049.9325959509752</v>
      </c>
      <c r="F91" s="9">
        <f t="shared" si="7"/>
        <v>23.790040468349506</v>
      </c>
      <c r="G91" s="11">
        <f t="shared" si="10"/>
        <v>1039.4027878654538</v>
      </c>
      <c r="H91" s="11">
        <f>SUM(G91:$G$106)</f>
        <v>4156.6347815159652</v>
      </c>
      <c r="I91" s="11">
        <f>SUM(H91:$H$106)</f>
        <v>14080.168610167269</v>
      </c>
      <c r="J91" s="11">
        <f t="shared" si="11"/>
        <v>164.1466334898698</v>
      </c>
      <c r="K91" s="11">
        <f>SUM(J91:$J$106)</f>
        <v>889.0669504932622</v>
      </c>
      <c r="L91" s="11">
        <f>SUM(K91:$K$106)</f>
        <v>3629.9697472284192</v>
      </c>
      <c r="N91" s="5"/>
      <c r="Q91" s="3"/>
      <c r="R91" s="3"/>
      <c r="S91" s="3"/>
      <c r="T91" s="4"/>
      <c r="U91" s="4"/>
      <c r="V91" s="3"/>
    </row>
    <row r="92" spans="1:22" x14ac:dyDescent="0.25">
      <c r="A92">
        <v>88</v>
      </c>
      <c r="B92" s="2">
        <v>0.18315674045938402</v>
      </c>
      <c r="C92" s="8">
        <f t="shared" si="8"/>
        <v>0.81684325954061598</v>
      </c>
      <c r="D92" s="10">
        <f t="shared" si="12"/>
        <v>20677.501790283466</v>
      </c>
      <c r="E92" s="10">
        <f t="shared" si="9"/>
        <v>3787.2238287513969</v>
      </c>
      <c r="F92" s="9">
        <f t="shared" si="7"/>
        <v>24.672650969725272</v>
      </c>
      <c r="G92" s="11">
        <f t="shared" si="10"/>
        <v>838.07377714117229</v>
      </c>
      <c r="H92" s="11">
        <f>SUM(G92:$G$106)</f>
        <v>3117.2319936505119</v>
      </c>
      <c r="I92" s="11">
        <f>SUM(H92:$H$106)</f>
        <v>9923.5338286513052</v>
      </c>
      <c r="J92" s="11">
        <f t="shared" si="11"/>
        <v>148.00777291067527</v>
      </c>
      <c r="K92" s="11">
        <f>SUM(J92:$J$106)</f>
        <v>724.92031700339237</v>
      </c>
      <c r="L92" s="11">
        <f>SUM(K92:$K$106)</f>
        <v>2740.9027967351567</v>
      </c>
      <c r="N92" s="5"/>
      <c r="Q92" s="3"/>
      <c r="R92" s="3"/>
      <c r="S92" s="3"/>
      <c r="T92" s="4"/>
      <c r="U92" s="4"/>
      <c r="V92" s="3"/>
    </row>
    <row r="93" spans="1:22" x14ac:dyDescent="0.25">
      <c r="A93">
        <v>89</v>
      </c>
      <c r="B93" s="2">
        <v>0.20482222282230875</v>
      </c>
      <c r="C93" s="8">
        <f t="shared" si="8"/>
        <v>0.79517777717769123</v>
      </c>
      <c r="D93" s="10">
        <f t="shared" si="12"/>
        <v>16890.277961532069</v>
      </c>
      <c r="E93" s="10">
        <f t="shared" si="9"/>
        <v>3459.5042761676523</v>
      </c>
      <c r="F93" s="9">
        <f t="shared" si="7"/>
        <v>25.588006320702078</v>
      </c>
      <c r="G93" s="11">
        <f t="shared" si="10"/>
        <v>660.08573508389838</v>
      </c>
      <c r="H93" s="11">
        <f>SUM(G93:$G$106)</f>
        <v>2279.15821650934</v>
      </c>
      <c r="I93" s="11">
        <f>SUM(H93:$H$106)</f>
        <v>6806.301835000796</v>
      </c>
      <c r="J93" s="11">
        <f t="shared" si="11"/>
        <v>130.36373301820626</v>
      </c>
      <c r="K93" s="11">
        <f>SUM(J93:$J$106)</f>
        <v>576.9125440927171</v>
      </c>
      <c r="L93" s="11">
        <f>SUM(K93:$K$106)</f>
        <v>2015.9824797317651</v>
      </c>
      <c r="N93" s="5"/>
      <c r="Q93" s="3"/>
      <c r="R93" s="3"/>
      <c r="S93" s="3"/>
      <c r="T93" s="4"/>
      <c r="U93" s="4"/>
      <c r="V93" s="3"/>
    </row>
    <row r="94" spans="1:22" x14ac:dyDescent="0.25">
      <c r="A94">
        <v>90</v>
      </c>
      <c r="B94" s="2">
        <v>0.22905049989778897</v>
      </c>
      <c r="C94" s="8">
        <f t="shared" si="8"/>
        <v>0.77094950010221108</v>
      </c>
      <c r="D94" s="10">
        <f t="shared" si="12"/>
        <v>13430.773685364416</v>
      </c>
      <c r="E94" s="10">
        <f t="shared" si="9"/>
        <v>3076.3254266467893</v>
      </c>
      <c r="F94" s="9">
        <f t="shared" si="7"/>
        <v>26.53732135520012</v>
      </c>
      <c r="G94" s="11">
        <f t="shared" si="10"/>
        <v>506.10886854760076</v>
      </c>
      <c r="H94" s="11">
        <f>SUM(G94:$G$106)</f>
        <v>1619.0724814254413</v>
      </c>
      <c r="I94" s="11">
        <f>SUM(H94:$H$106)</f>
        <v>4527.1436184914555</v>
      </c>
      <c r="J94" s="11">
        <f t="shared" si="11"/>
        <v>111.777542516182</v>
      </c>
      <c r="K94" s="11">
        <f>SUM(J94:$J$106)</f>
        <v>446.54881107451087</v>
      </c>
      <c r="L94" s="11">
        <f>SUM(K94:$K$106)</f>
        <v>1439.0699356390478</v>
      </c>
      <c r="N94" s="5"/>
      <c r="Q94" s="3"/>
      <c r="R94" s="3"/>
      <c r="S94" s="3"/>
      <c r="T94" s="4"/>
      <c r="U94" s="4"/>
      <c r="V94" s="3"/>
    </row>
    <row r="95" spans="1:22" x14ac:dyDescent="0.25">
      <c r="A95">
        <v>91</v>
      </c>
      <c r="B95" s="2">
        <v>0.25614472287483031</v>
      </c>
      <c r="C95" s="8">
        <f t="shared" si="8"/>
        <v>0.74385527712516963</v>
      </c>
      <c r="D95" s="10">
        <f t="shared" si="12"/>
        <v>10354.448258717628</v>
      </c>
      <c r="E95" s="10">
        <f t="shared" si="9"/>
        <v>2652.2372797509961</v>
      </c>
      <c r="F95" s="9">
        <f t="shared" si="7"/>
        <v>27.52185597747804</v>
      </c>
      <c r="G95" s="11">
        <f t="shared" si="10"/>
        <v>376.22638048796506</v>
      </c>
      <c r="H95" s="11">
        <f>SUM(G95:$G$106)</f>
        <v>1112.9636128778407</v>
      </c>
      <c r="I95" s="11">
        <f>SUM(H95:$H$106)</f>
        <v>2908.0711370660133</v>
      </c>
      <c r="J95" s="11">
        <f t="shared" si="11"/>
        <v>92.921031692498559</v>
      </c>
      <c r="K95" s="11">
        <f>SUM(J95:$J$106)</f>
        <v>334.77126855832887</v>
      </c>
      <c r="L95" s="11">
        <f>SUM(K95:$K$106)</f>
        <v>992.52112456453699</v>
      </c>
      <c r="N95" s="5"/>
      <c r="Q95" s="3"/>
      <c r="R95" s="3"/>
      <c r="S95" s="3"/>
      <c r="T95" s="4"/>
      <c r="U95" s="4"/>
      <c r="V95" s="3"/>
    </row>
    <row r="96" spans="1:22" x14ac:dyDescent="0.25">
      <c r="A96">
        <v>92</v>
      </c>
      <c r="B96" s="2">
        <v>0.2864439024839559</v>
      </c>
      <c r="C96" s="8">
        <f t="shared" si="8"/>
        <v>0.7135560975160441</v>
      </c>
      <c r="D96" s="10">
        <f t="shared" si="12"/>
        <v>7702.210978966631</v>
      </c>
      <c r="E96" s="10">
        <f t="shared" si="9"/>
        <v>2206.2513705699721</v>
      </c>
      <c r="F96" s="9">
        <f t="shared" si="7"/>
        <v>28.542916834242479</v>
      </c>
      <c r="G96" s="11">
        <f t="shared" si="10"/>
        <v>269.84666716775115</v>
      </c>
      <c r="H96" s="11">
        <f>SUM(G96:$G$106)</f>
        <v>736.73723238987566</v>
      </c>
      <c r="I96" s="11">
        <f>SUM(H96:$H$106)</f>
        <v>1795.1075241881731</v>
      </c>
      <c r="J96" s="11">
        <f t="shared" si="11"/>
        <v>74.530838314357169</v>
      </c>
      <c r="K96" s="11">
        <f>SUM(J96:$J$106)</f>
        <v>241.85023686583028</v>
      </c>
      <c r="L96" s="11">
        <f>SUM(K96:$K$106)</f>
        <v>657.74985600620812</v>
      </c>
      <c r="N96" s="5"/>
      <c r="Q96" s="3"/>
      <c r="R96" s="3"/>
      <c r="S96" s="3"/>
      <c r="T96" s="4"/>
      <c r="U96" s="4"/>
      <c r="V96" s="3"/>
    </row>
    <row r="97" spans="1:22" x14ac:dyDescent="0.25">
      <c r="A97">
        <v>93</v>
      </c>
      <c r="B97" s="2">
        <v>0.32032715079722057</v>
      </c>
      <c r="C97" s="8">
        <f t="shared" si="8"/>
        <v>0.67967284920277948</v>
      </c>
      <c r="D97" s="10">
        <f t="shared" si="12"/>
        <v>5495.959608396659</v>
      </c>
      <c r="E97" s="10">
        <f t="shared" si="9"/>
        <v>1760.5050822543099</v>
      </c>
      <c r="F97" s="9">
        <f t="shared" si="7"/>
        <v>29.601859048792871</v>
      </c>
      <c r="G97" s="11">
        <f t="shared" si="10"/>
        <v>185.66265042130107</v>
      </c>
      <c r="H97" s="11">
        <f>SUM(G97:$G$106)</f>
        <v>466.89056522212439</v>
      </c>
      <c r="I97" s="11">
        <f>SUM(H97:$H$106)</f>
        <v>1058.3702917982976</v>
      </c>
      <c r="J97" s="11">
        <f t="shared" si="11"/>
        <v>57.345278004932759</v>
      </c>
      <c r="K97" s="11">
        <f>SUM(J97:$J$106)</f>
        <v>167.31939855147311</v>
      </c>
      <c r="L97" s="11">
        <f>SUM(K97:$K$106)</f>
        <v>415.89961914037775</v>
      </c>
      <c r="N97" s="5"/>
      <c r="Q97" s="3"/>
      <c r="R97" s="3"/>
      <c r="S97" s="3"/>
      <c r="T97" s="4"/>
      <c r="U97" s="4"/>
      <c r="V97" s="3"/>
    </row>
    <row r="98" spans="1:22" x14ac:dyDescent="0.25">
      <c r="A98">
        <v>94</v>
      </c>
      <c r="B98" s="2">
        <v>0.35821842478777355</v>
      </c>
      <c r="C98" s="8">
        <f t="shared" si="8"/>
        <v>0.64178157521222645</v>
      </c>
      <c r="D98" s="10">
        <f t="shared" si="12"/>
        <v>3735.4545261423496</v>
      </c>
      <c r="E98" s="10">
        <f t="shared" si="9"/>
        <v>1338.1086362210715</v>
      </c>
      <c r="F98" s="9">
        <f t="shared" si="7"/>
        <v>30.700088019503085</v>
      </c>
      <c r="G98" s="11">
        <f t="shared" si="10"/>
        <v>121.67569434228652</v>
      </c>
      <c r="H98" s="11">
        <f>SUM(G98:$G$106)</f>
        <v>281.22791480082333</v>
      </c>
      <c r="I98" s="11">
        <f>SUM(H98:$H$106)</f>
        <v>591.47972657617322</v>
      </c>
      <c r="J98" s="11">
        <f t="shared" si="11"/>
        <v>42.027264065425214</v>
      </c>
      <c r="K98" s="11">
        <f>SUM(J98:$J$106)</f>
        <v>109.97412054654035</v>
      </c>
      <c r="L98" s="11">
        <f>SUM(K98:$K$106)</f>
        <v>248.58022058890472</v>
      </c>
      <c r="N98" s="5"/>
      <c r="Q98" s="3"/>
      <c r="R98" s="3"/>
      <c r="S98" s="3"/>
      <c r="T98" s="4"/>
      <c r="U98" s="4"/>
      <c r="V98" s="3"/>
    </row>
    <row r="99" spans="1:22" x14ac:dyDescent="0.25">
      <c r="A99">
        <v>95</v>
      </c>
      <c r="B99" s="2">
        <v>0.40059183100175466</v>
      </c>
      <c r="C99" s="8">
        <f t="shared" si="8"/>
        <v>0.59940816899824534</v>
      </c>
      <c r="D99" s="10">
        <f t="shared" si="12"/>
        <v>2397.3458899212778</v>
      </c>
      <c r="E99" s="10">
        <f t="shared" si="9"/>
        <v>960.35717958809562</v>
      </c>
      <c r="F99" s="9">
        <f t="shared" si="7"/>
        <v>31.839061285026645</v>
      </c>
      <c r="G99" s="11">
        <f t="shared" si="10"/>
        <v>75.295746581847496</v>
      </c>
      <c r="H99" s="11">
        <f>SUM(G99:$G$106)</f>
        <v>159.55222045853685</v>
      </c>
      <c r="I99" s="11">
        <f>SUM(H99:$H$106)</f>
        <v>310.25181177534989</v>
      </c>
      <c r="J99" s="11">
        <f t="shared" si="11"/>
        <v>29.083850149326395</v>
      </c>
      <c r="K99" s="11">
        <f>SUM(J99:$J$106)</f>
        <v>67.946856481115134</v>
      </c>
      <c r="L99" s="11">
        <f>SUM(K99:$K$106)</f>
        <v>138.60610004236435</v>
      </c>
      <c r="N99" s="5"/>
      <c r="Q99" s="3"/>
      <c r="R99" s="3"/>
      <c r="S99" s="3"/>
      <c r="T99" s="4"/>
      <c r="U99" s="4"/>
      <c r="V99" s="3"/>
    </row>
    <row r="100" spans="1:22" x14ac:dyDescent="0.25">
      <c r="A100">
        <v>96</v>
      </c>
      <c r="B100" s="2">
        <v>0.44797755771610875</v>
      </c>
      <c r="C100" s="8">
        <f t="shared" si="8"/>
        <v>0.5520224422838913</v>
      </c>
      <c r="D100" s="10">
        <f t="shared" si="12"/>
        <v>1436.9887103331821</v>
      </c>
      <c r="E100" s="10">
        <f t="shared" si="9"/>
        <v>643.7386929206798</v>
      </c>
      <c r="F100" s="9">
        <f t="shared" si="7"/>
        <v>33.020290458701126</v>
      </c>
      <c r="G100" s="11">
        <f t="shared" si="10"/>
        <v>43.518354635021794</v>
      </c>
      <c r="H100" s="11">
        <f>SUM(G100:$G$106)</f>
        <v>84.256473876689356</v>
      </c>
      <c r="I100" s="11">
        <f>SUM(H100:$H$106)</f>
        <v>150.69959131681298</v>
      </c>
      <c r="J100" s="11">
        <f t="shared" si="11"/>
        <v>18.797846133661718</v>
      </c>
      <c r="K100" s="11">
        <f>SUM(J100:$J$106)</f>
        <v>38.863006331788725</v>
      </c>
      <c r="L100" s="11">
        <f>SUM(K100:$K$106)</f>
        <v>70.659243561249212</v>
      </c>
      <c r="N100" s="5"/>
      <c r="Q100" s="3"/>
      <c r="R100" s="3"/>
      <c r="S100" s="3"/>
      <c r="T100" s="4"/>
      <c r="U100" s="4"/>
      <c r="V100" s="3"/>
    </row>
    <row r="101" spans="1:22" x14ac:dyDescent="0.25">
      <c r="A101">
        <v>97</v>
      </c>
      <c r="B101" s="2">
        <v>0.50096850880718657</v>
      </c>
      <c r="C101" s="8">
        <f t="shared" si="8"/>
        <v>0.49903149119281343</v>
      </c>
      <c r="D101" s="10">
        <f t="shared" si="12"/>
        <v>793.25001741250242</v>
      </c>
      <c r="E101" s="10">
        <f t="shared" si="9"/>
        <v>397.3932783344161</v>
      </c>
      <c r="F101" s="9">
        <f t="shared" si="7"/>
        <v>34.245343234718938</v>
      </c>
      <c r="G101" s="11">
        <f t="shared" si="10"/>
        <v>23.163733882751163</v>
      </c>
      <c r="H101" s="11">
        <f>SUM(G101:$G$106)</f>
        <v>40.738119241667562</v>
      </c>
      <c r="I101" s="11">
        <f>SUM(H101:$H$106)</f>
        <v>66.443117440123658</v>
      </c>
      <c r="J101" s="11">
        <f t="shared" si="11"/>
        <v>11.189182549077575</v>
      </c>
      <c r="K101" s="11">
        <f>SUM(J101:$J$106)</f>
        <v>20.06516019812701</v>
      </c>
      <c r="L101" s="11">
        <f>SUM(K101:$K$106)</f>
        <v>31.79623722946048</v>
      </c>
      <c r="N101" s="5"/>
      <c r="Q101" s="3"/>
      <c r="R101" s="3"/>
      <c r="S101" s="3"/>
      <c r="T101" s="4"/>
      <c r="U101" s="4"/>
      <c r="V101" s="3"/>
    </row>
    <row r="102" spans="1:22" x14ac:dyDescent="0.25">
      <c r="A102">
        <v>98</v>
      </c>
      <c r="B102" s="2">
        <v>0.56022772233501017</v>
      </c>
      <c r="C102" s="8">
        <f t="shared" si="8"/>
        <v>0.43977227766498983</v>
      </c>
      <c r="D102" s="10">
        <f t="shared" si="12"/>
        <v>395.85673907808632</v>
      </c>
      <c r="E102" s="10">
        <f t="shared" si="9"/>
        <v>221.76991930468071</v>
      </c>
      <c r="F102" s="9">
        <f t="shared" si="7"/>
        <v>35.515845468727008</v>
      </c>
      <c r="G102" s="11">
        <f t="shared" si="10"/>
        <v>11.145919063834551</v>
      </c>
      <c r="H102" s="11">
        <f>SUM(G102:$G$106)</f>
        <v>17.574385358916398</v>
      </c>
      <c r="I102" s="11">
        <f>SUM(H102:$H$106)</f>
        <v>25.704998198456092</v>
      </c>
      <c r="J102" s="11">
        <f t="shared" si="11"/>
        <v>6.0208782667654033</v>
      </c>
      <c r="K102" s="11">
        <f>SUM(J102:$J$106)</f>
        <v>8.8759776490494353</v>
      </c>
      <c r="L102" s="11">
        <f>SUM(K102:$K$106)</f>
        <v>11.731077031333468</v>
      </c>
      <c r="N102" s="5"/>
      <c r="Q102" s="3"/>
      <c r="R102" s="3"/>
      <c r="S102" s="3"/>
      <c r="T102" s="4"/>
      <c r="U102" s="4"/>
      <c r="V102" s="3"/>
    </row>
    <row r="103" spans="1:22" x14ac:dyDescent="0.25">
      <c r="A103">
        <v>99</v>
      </c>
      <c r="B103" s="2">
        <v>0.62649666666666715</v>
      </c>
      <c r="C103" s="8">
        <f t="shared" si="8"/>
        <v>0.37350333333333285</v>
      </c>
      <c r="D103" s="10">
        <f t="shared" si="12"/>
        <v>174.08681977340561</v>
      </c>
      <c r="E103" s="10">
        <f t="shared" si="9"/>
        <v>109.06481229863945</v>
      </c>
      <c r="F103" s="9">
        <f t="shared" si="7"/>
        <v>36.833483335616776</v>
      </c>
      <c r="G103" s="11">
        <f t="shared" si="10"/>
        <v>4.7263197506240022</v>
      </c>
      <c r="H103" s="11">
        <f>SUM(G103:$G$106)</f>
        <v>6.4284662950818472</v>
      </c>
      <c r="I103" s="11">
        <f>SUM(H103:$H$106)</f>
        <v>8.1306128395396922</v>
      </c>
      <c r="J103" s="11">
        <f t="shared" si="11"/>
        <v>2.8550993822840329</v>
      </c>
      <c r="K103" s="11">
        <f>SUM(J103:$J$106)</f>
        <v>2.8550993822840329</v>
      </c>
      <c r="L103" s="11">
        <f>SUM(K103:$K$106)</f>
        <v>2.8550993822840329</v>
      </c>
      <c r="N103" s="5"/>
      <c r="Q103" s="3"/>
      <c r="R103" s="3"/>
      <c r="S103" s="3"/>
      <c r="T103" s="4"/>
      <c r="U103" s="4"/>
      <c r="V103" s="3"/>
    </row>
    <row r="104" spans="1:22" x14ac:dyDescent="0.25">
      <c r="A104">
        <v>100</v>
      </c>
      <c r="B104" s="2">
        <v>1</v>
      </c>
      <c r="C104" s="8">
        <f t="shared" si="8"/>
        <v>0</v>
      </c>
      <c r="D104" s="10">
        <f t="shared" si="12"/>
        <v>65.022007474766156</v>
      </c>
      <c r="E104" s="10">
        <f t="shared" si="9"/>
        <v>65.022007474766156</v>
      </c>
      <c r="F104" s="9">
        <f t="shared" si="7"/>
        <v>38.200005567368159</v>
      </c>
      <c r="G104" s="11">
        <f t="shared" si="10"/>
        <v>1.7021465444578452</v>
      </c>
      <c r="H104" s="11">
        <f>SUM(G104:$G$106)</f>
        <v>1.7021465444578452</v>
      </c>
      <c r="I104" s="11">
        <f>SUM(H104:$H$106)</f>
        <v>1.7021465444578452</v>
      </c>
      <c r="J104" s="11"/>
      <c r="K104" s="11">
        <f>SUM(J104:$J$106)</f>
        <v>0</v>
      </c>
      <c r="L104" s="10">
        <f>SUM(K104:$K$106)</f>
        <v>0</v>
      </c>
      <c r="N104" s="5"/>
      <c r="Q104" s="3"/>
      <c r="R104" s="3"/>
      <c r="S104" s="3"/>
      <c r="T104" s="4"/>
      <c r="U104" s="4"/>
      <c r="V104" s="3"/>
    </row>
  </sheetData>
  <sheetProtection algorithmName="SHA-512" hashValue="BYczTHH4GoHLAz6d+59Xx07YIIT/8eP6nAizJ9fqfuZRx8o7BwW7fSCJG8P4vgKysluD4UkeaU7Dzx/1EoqBfA==" saltValue="GrH6RSCFIwFBGdINYpVmSA==" spinCount="100000" sheet="1" objects="1" scenarios="1"/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4"/>
  <sheetViews>
    <sheetView workbookViewId="0">
      <selection activeCell="E2" sqref="E2"/>
    </sheetView>
  </sheetViews>
  <sheetFormatPr defaultRowHeight="15" x14ac:dyDescent="0.25"/>
  <cols>
    <col min="2" max="2" width="14.42578125" customWidth="1"/>
    <col min="3" max="4" width="11.85546875" customWidth="1"/>
    <col min="5" max="5" width="12.85546875" customWidth="1"/>
    <col min="6" max="6" width="12.28515625" hidden="1" customWidth="1"/>
    <col min="7" max="7" width="14.28515625" customWidth="1"/>
    <col min="8" max="8" width="14.42578125" customWidth="1"/>
    <col min="9" max="9" width="15.5703125" customWidth="1"/>
    <col min="10" max="10" width="12.42578125" customWidth="1"/>
    <col min="11" max="11" width="13.85546875" customWidth="1"/>
    <col min="12" max="12" width="14.28515625" customWidth="1"/>
  </cols>
  <sheetData>
    <row r="1" spans="1:21" x14ac:dyDescent="0.25">
      <c r="C1" s="13" t="s">
        <v>12</v>
      </c>
      <c r="D1" s="13"/>
      <c r="E1" s="7">
        <v>3.71</v>
      </c>
    </row>
    <row r="3" spans="1:21" ht="17.2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11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O3" s="1"/>
      <c r="P3" s="1"/>
      <c r="Q3" s="1"/>
      <c r="R3" s="1"/>
      <c r="S3" s="1"/>
      <c r="T3" s="1"/>
      <c r="U3" s="1"/>
    </row>
    <row r="4" spans="1:21" x14ac:dyDescent="0.25">
      <c r="A4">
        <v>0</v>
      </c>
      <c r="B4" s="2">
        <v>4.8520467436615868E-3</v>
      </c>
      <c r="C4" s="8">
        <f>1-B4</f>
        <v>0.99514795325633842</v>
      </c>
      <c r="D4" s="9">
        <v>100000</v>
      </c>
      <c r="E4" s="10">
        <f>+B4*D4</f>
        <v>485.20467436615866</v>
      </c>
      <c r="F4" s="9">
        <f t="shared" ref="F4:F35" si="0">(1+$E$1/100)^A4</f>
        <v>1</v>
      </c>
      <c r="G4" s="11">
        <f>+D4/F4</f>
        <v>100000</v>
      </c>
      <c r="H4" s="11">
        <f>SUM(G4:$G$104)</f>
        <v>2586871.3962249747</v>
      </c>
      <c r="I4" s="11">
        <f>SUM(H4:$H$104)</f>
        <v>59058731.758627415</v>
      </c>
      <c r="J4" s="11">
        <f>E4/F5</f>
        <v>467.84753096727286</v>
      </c>
      <c r="K4" s="11">
        <f>SUM(J4:$J$104)</f>
        <v>7459.0065747314848</v>
      </c>
      <c r="L4" s="11">
        <f>SUM(K4:$K$104)</f>
        <v>474043.48004868021</v>
      </c>
      <c r="O4" s="5"/>
      <c r="P4" s="3"/>
      <c r="Q4" s="3"/>
      <c r="R4" s="3"/>
      <c r="S4" s="4"/>
      <c r="T4" s="4"/>
      <c r="U4" s="3"/>
    </row>
    <row r="5" spans="1:21" x14ac:dyDescent="0.25">
      <c r="A5">
        <v>1</v>
      </c>
      <c r="B5" s="2">
        <v>7.0794182005406102E-4</v>
      </c>
      <c r="C5" s="8">
        <f t="shared" ref="C5:C68" si="1">1-B5</f>
        <v>0.99929205817994593</v>
      </c>
      <c r="D5" s="10">
        <f>+D4*C4</f>
        <v>99514.795325633837</v>
      </c>
      <c r="E5" s="10">
        <f t="shared" ref="E5:E68" si="2">+B5*D5</f>
        <v>70.45068532513659</v>
      </c>
      <c r="F5" s="9">
        <f t="shared" si="0"/>
        <v>1.0370999999999999</v>
      </c>
      <c r="G5" s="11">
        <f t="shared" ref="G5:G68" si="3">+D5/F5</f>
        <v>95954.869661203207</v>
      </c>
      <c r="H5" s="11">
        <f>SUM(G5:$G$104)</f>
        <v>2486871.3962249751</v>
      </c>
      <c r="I5" s="11">
        <f>SUM(H5:$H$104)</f>
        <v>56471860.362402447</v>
      </c>
      <c r="J5" s="11">
        <f t="shared" ref="J5:J68" si="4">E5/F6</f>
        <v>65.500400222738804</v>
      </c>
      <c r="K5" s="11">
        <f>SUM(J5:$J$104)</f>
        <v>6991.1590437642117</v>
      </c>
      <c r="L5" s="11">
        <f>SUM(K5:$K$104)</f>
        <v>466584.47347394878</v>
      </c>
      <c r="O5" s="5"/>
      <c r="P5" s="3"/>
      <c r="Q5" s="3"/>
      <c r="R5" s="3"/>
      <c r="S5" s="4"/>
      <c r="T5" s="4"/>
      <c r="U5" s="3"/>
    </row>
    <row r="6" spans="1:21" x14ac:dyDescent="0.25">
      <c r="A6">
        <v>2</v>
      </c>
      <c r="B6" s="2">
        <v>1.8702075930428279E-4</v>
      </c>
      <c r="C6" s="8">
        <f t="shared" si="1"/>
        <v>0.99981297924069568</v>
      </c>
      <c r="D6" s="10">
        <f t="shared" ref="D6:D69" si="5">+D5*C5</f>
        <v>99444.3446403087</v>
      </c>
      <c r="E6" s="10">
        <f t="shared" si="2"/>
        <v>18.598156843147319</v>
      </c>
      <c r="F6" s="9">
        <f t="shared" si="0"/>
        <v>1.0755764099999998</v>
      </c>
      <c r="G6" s="11">
        <f t="shared" si="3"/>
        <v>92456.792205315025</v>
      </c>
      <c r="H6" s="11">
        <f>SUM(G6:$G$104)</f>
        <v>2390916.5265637725</v>
      </c>
      <c r="I6" s="11">
        <f>SUM(H6:$H$104)</f>
        <v>53984988.966177464</v>
      </c>
      <c r="J6" s="11">
        <f t="shared" si="4"/>
        <v>16.672779366576332</v>
      </c>
      <c r="K6" s="11">
        <f>SUM(J6:$J$104)</f>
        <v>6925.658643541472</v>
      </c>
      <c r="L6" s="11">
        <f>SUM(K6:$K$104)</f>
        <v>459593.31443018455</v>
      </c>
      <c r="O6" s="5"/>
      <c r="P6" s="3"/>
      <c r="Q6" s="3"/>
      <c r="R6" s="3"/>
      <c r="S6" s="4"/>
      <c r="T6" s="4"/>
      <c r="U6" s="3"/>
    </row>
    <row r="7" spans="1:21" x14ac:dyDescent="0.25">
      <c r="A7">
        <v>3</v>
      </c>
      <c r="B7" s="2">
        <v>6.4574454345860775E-5</v>
      </c>
      <c r="C7" s="8">
        <f t="shared" si="1"/>
        <v>0.99993542554565418</v>
      </c>
      <c r="D7" s="10">
        <f t="shared" si="5"/>
        <v>99425.746483465555</v>
      </c>
      <c r="E7" s="10">
        <f t="shared" si="2"/>
        <v>6.4203633270996736</v>
      </c>
      <c r="F7" s="9">
        <f t="shared" si="0"/>
        <v>1.1154802948109996</v>
      </c>
      <c r="G7" s="11">
        <f t="shared" si="3"/>
        <v>89132.67849371706</v>
      </c>
      <c r="H7" s="11">
        <f>SUM(G7:$G$104)</f>
        <v>2298459.7343584574</v>
      </c>
      <c r="I7" s="11">
        <f>SUM(H7:$H$104)</f>
        <v>51594072.439613692</v>
      </c>
      <c r="J7" s="11">
        <f t="shared" si="4"/>
        <v>5.5497966233890841</v>
      </c>
      <c r="K7" s="11">
        <f>SUM(J7:$J$104)</f>
        <v>6908.9858641748961</v>
      </c>
      <c r="L7" s="11">
        <f>SUM(K7:$K$104)</f>
        <v>452667.65578664315</v>
      </c>
      <c r="O7" s="5"/>
      <c r="P7" s="3"/>
      <c r="Q7" s="3"/>
      <c r="R7" s="3"/>
      <c r="S7" s="4"/>
      <c r="T7" s="4"/>
      <c r="U7" s="3"/>
    </row>
    <row r="8" spans="1:21" x14ac:dyDescent="0.25">
      <c r="A8">
        <v>4</v>
      </c>
      <c r="B8" s="2">
        <v>1.022953269334319E-4</v>
      </c>
      <c r="C8" s="8">
        <f t="shared" si="1"/>
        <v>0.9998977046730666</v>
      </c>
      <c r="D8" s="10">
        <f t="shared" si="5"/>
        <v>99419.326120138459</v>
      </c>
      <c r="E8" s="10">
        <f t="shared" si="2"/>
        <v>10.17013246896105</v>
      </c>
      <c r="F8" s="9">
        <f t="shared" si="0"/>
        <v>1.1568646137484877</v>
      </c>
      <c r="G8" s="11">
        <f t="shared" si="3"/>
        <v>85938.600713179971</v>
      </c>
      <c r="H8" s="11">
        <f>SUM(G8:$G$104)</f>
        <v>2209327.0558647402</v>
      </c>
      <c r="I8" s="11">
        <f>SUM(H8:$H$104)</f>
        <v>49295612.70525524</v>
      </c>
      <c r="J8" s="11">
        <f t="shared" si="4"/>
        <v>8.4766341299357926</v>
      </c>
      <c r="K8" s="11">
        <f>SUM(J8:$J$104)</f>
        <v>6903.4360675515072</v>
      </c>
      <c r="L8" s="11">
        <f>SUM(K8:$K$104)</f>
        <v>445758.66992246825</v>
      </c>
      <c r="O8" s="5"/>
      <c r="P8" s="3"/>
      <c r="Q8" s="3"/>
      <c r="R8" s="3"/>
      <c r="S8" s="4"/>
      <c r="T8" s="4"/>
      <c r="U8" s="3"/>
    </row>
    <row r="9" spans="1:21" x14ac:dyDescent="0.25">
      <c r="A9">
        <v>5</v>
      </c>
      <c r="B9" s="2">
        <v>3.2836318451766428E-6</v>
      </c>
      <c r="C9" s="8">
        <f t="shared" si="1"/>
        <v>0.99999671636815479</v>
      </c>
      <c r="D9" s="10">
        <f t="shared" si="5"/>
        <v>99409.155987669496</v>
      </c>
      <c r="E9" s="10">
        <f t="shared" si="2"/>
        <v>0.32642307030324391</v>
      </c>
      <c r="F9" s="9">
        <f t="shared" si="0"/>
        <v>1.1997842909185565</v>
      </c>
      <c r="G9" s="11">
        <f t="shared" si="3"/>
        <v>82855.857290448184</v>
      </c>
      <c r="H9" s="11">
        <f>SUM(G9:$G$104)</f>
        <v>2123388.4551515593</v>
      </c>
      <c r="I9" s="11">
        <f>SUM(H9:$H$104)</f>
        <v>47086285.649390504</v>
      </c>
      <c r="J9" s="11">
        <f t="shared" si="4"/>
        <v>0.26233548506250798</v>
      </c>
      <c r="K9" s="11">
        <f>SUM(J9:$J$104)</f>
        <v>6894.9594334215708</v>
      </c>
      <c r="L9" s="11">
        <f>SUM(K9:$K$104)</f>
        <v>438855.23385491676</v>
      </c>
      <c r="O9" s="5"/>
      <c r="P9" s="3"/>
      <c r="Q9" s="3"/>
      <c r="R9" s="3"/>
      <c r="S9" s="4"/>
      <c r="T9" s="4"/>
      <c r="U9" s="3"/>
    </row>
    <row r="10" spans="1:21" x14ac:dyDescent="0.25">
      <c r="A10">
        <v>6</v>
      </c>
      <c r="B10" s="2">
        <v>3.1155241966703722E-5</v>
      </c>
      <c r="C10" s="8">
        <f t="shared" si="1"/>
        <v>0.99996884475803327</v>
      </c>
      <c r="D10" s="10">
        <f t="shared" si="5"/>
        <v>99408.829564599189</v>
      </c>
      <c r="E10" s="10">
        <f t="shared" si="2"/>
        <v>3.0971061387118985</v>
      </c>
      <c r="F10" s="9">
        <f t="shared" si="0"/>
        <v>1.2442962881116348</v>
      </c>
      <c r="G10" s="11">
        <f t="shared" si="3"/>
        <v>79891.60661683217</v>
      </c>
      <c r="H10" s="11">
        <f>SUM(G10:$G$104)</f>
        <v>2040532.5978611112</v>
      </c>
      <c r="I10" s="11">
        <f>SUM(H10:$H$104)</f>
        <v>44962897.194238946</v>
      </c>
      <c r="J10" s="11">
        <f t="shared" si="4"/>
        <v>2.4000022517173991</v>
      </c>
      <c r="K10" s="11">
        <f>SUM(J10:$J$104)</f>
        <v>6894.6970979365087</v>
      </c>
      <c r="L10" s="11">
        <f>SUM(K10:$K$104)</f>
        <v>431960.27442149515</v>
      </c>
      <c r="O10" s="5"/>
      <c r="P10" s="3"/>
      <c r="Q10" s="3"/>
      <c r="R10" s="3"/>
      <c r="S10" s="4"/>
      <c r="T10" s="4"/>
      <c r="U10" s="3"/>
    </row>
    <row r="11" spans="1:21" x14ac:dyDescent="0.25">
      <c r="A11">
        <v>7</v>
      </c>
      <c r="B11" s="2">
        <v>4.1036683478318855E-5</v>
      </c>
      <c r="C11" s="8">
        <f t="shared" si="1"/>
        <v>0.99995896331652168</v>
      </c>
      <c r="D11" s="10">
        <f t="shared" si="5"/>
        <v>99405.732458460479</v>
      </c>
      <c r="E11" s="10">
        <f t="shared" si="2"/>
        <v>4.0792815788282892</v>
      </c>
      <c r="F11" s="9">
        <f t="shared" si="0"/>
        <v>1.2904596804005763</v>
      </c>
      <c r="G11" s="11">
        <f t="shared" si="3"/>
        <v>77031.257906177721</v>
      </c>
      <c r="H11" s="11">
        <f>SUM(G11:$G$104)</f>
        <v>1960640.9912442793</v>
      </c>
      <c r="I11" s="11">
        <f>SUM(H11:$H$104)</f>
        <v>42922364.596377835</v>
      </c>
      <c r="J11" s="11">
        <f t="shared" si="4"/>
        <v>3.0480255989128939</v>
      </c>
      <c r="K11" s="11">
        <f>SUM(J11:$J$104)</f>
        <v>6892.2970956847912</v>
      </c>
      <c r="L11" s="11">
        <f>SUM(K11:$K$104)</f>
        <v>425065.57732355862</v>
      </c>
      <c r="O11" s="5"/>
      <c r="P11" s="3"/>
      <c r="Q11" s="3"/>
      <c r="R11" s="3"/>
      <c r="S11" s="4"/>
      <c r="T11" s="4"/>
      <c r="U11" s="3"/>
    </row>
    <row r="12" spans="1:21" x14ac:dyDescent="0.25">
      <c r="A12">
        <v>8</v>
      </c>
      <c r="B12" s="2">
        <v>1.1831591503357752E-4</v>
      </c>
      <c r="C12" s="8">
        <f t="shared" si="1"/>
        <v>0.99988168408496647</v>
      </c>
      <c r="D12" s="10">
        <f t="shared" si="5"/>
        <v>99401.653176881649</v>
      </c>
      <c r="E12" s="10">
        <f t="shared" si="2"/>
        <v>11.76079755147307</v>
      </c>
      <c r="F12" s="9">
        <f t="shared" si="0"/>
        <v>1.3383357345434377</v>
      </c>
      <c r="G12" s="11">
        <f t="shared" si="3"/>
        <v>74272.583934846305</v>
      </c>
      <c r="H12" s="11">
        <f>SUM(G12:$G$104)</f>
        <v>1883609.7333381015</v>
      </c>
      <c r="I12" s="11">
        <f>SUM(H12:$H$104)</f>
        <v>40961723.605133548</v>
      </c>
      <c r="J12" s="11">
        <f t="shared" si="4"/>
        <v>8.4732703983796451</v>
      </c>
      <c r="K12" s="11">
        <f>SUM(J12:$J$104)</f>
        <v>6889.249070085878</v>
      </c>
      <c r="L12" s="11">
        <f>SUM(K12:$K$104)</f>
        <v>418173.28022787382</v>
      </c>
      <c r="O12" s="5"/>
      <c r="P12" s="3"/>
      <c r="Q12" s="3"/>
      <c r="R12" s="3"/>
      <c r="S12" s="4"/>
      <c r="T12" s="4"/>
      <c r="U12" s="3"/>
    </row>
    <row r="13" spans="1:21" x14ac:dyDescent="0.25">
      <c r="A13">
        <v>9</v>
      </c>
      <c r="B13" s="2">
        <v>1.1173827402633481E-4</v>
      </c>
      <c r="C13" s="8">
        <f t="shared" si="1"/>
        <v>0.99988826172597367</v>
      </c>
      <c r="D13" s="10">
        <f t="shared" si="5"/>
        <v>99389.89237933018</v>
      </c>
      <c r="E13" s="10">
        <f t="shared" si="2"/>
        <v>11.105655030129521</v>
      </c>
      <c r="F13" s="9">
        <f t="shared" si="0"/>
        <v>1.3879879902949992</v>
      </c>
      <c r="G13" s="11">
        <f t="shared" si="3"/>
        <v>71607.170288415917</v>
      </c>
      <c r="H13" s="11">
        <f>SUM(G13:$G$104)</f>
        <v>1809337.1494032552</v>
      </c>
      <c r="I13" s="11">
        <f>SUM(H13:$H$104)</f>
        <v>39078113.871795446</v>
      </c>
      <c r="J13" s="11">
        <f t="shared" si="4"/>
        <v>7.7150338597410455</v>
      </c>
      <c r="K13" s="11">
        <f>SUM(J13:$J$104)</f>
        <v>6880.7757996874989</v>
      </c>
      <c r="L13" s="11">
        <f>SUM(K13:$K$104)</f>
        <v>411284.03115778789</v>
      </c>
      <c r="O13" s="5"/>
      <c r="P13" s="3"/>
      <c r="Q13" s="3"/>
      <c r="R13" s="3"/>
      <c r="S13" s="4"/>
      <c r="T13" s="4"/>
      <c r="U13" s="3"/>
    </row>
    <row r="14" spans="1:21" x14ac:dyDescent="0.25">
      <c r="A14">
        <v>10</v>
      </c>
      <c r="B14" s="2">
        <v>1.3859370430960966E-4</v>
      </c>
      <c r="C14" s="8">
        <f t="shared" si="1"/>
        <v>0.99986140629569042</v>
      </c>
      <c r="D14" s="10">
        <f t="shared" si="5"/>
        <v>99378.786724300051</v>
      </c>
      <c r="E14" s="10">
        <f t="shared" si="2"/>
        <v>13.773274181915404</v>
      </c>
      <c r="F14" s="9">
        <f t="shared" si="0"/>
        <v>1.4394823447349434</v>
      </c>
      <c r="G14" s="11">
        <f t="shared" si="3"/>
        <v>69037.864262655465</v>
      </c>
      <c r="H14" s="11">
        <f>SUM(G14:$G$104)</f>
        <v>1737729.9791148393</v>
      </c>
      <c r="I14" s="11">
        <f>SUM(H14:$H$104)</f>
        <v>37268776.722392201</v>
      </c>
      <c r="J14" s="11">
        <f t="shared" si="4"/>
        <v>9.2259312947502092</v>
      </c>
      <c r="K14" s="11">
        <f>SUM(J14:$J$104)</f>
        <v>6873.0607658277577</v>
      </c>
      <c r="L14" s="11">
        <f>SUM(K14:$K$104)</f>
        <v>404403.2553581004</v>
      </c>
      <c r="O14" s="5"/>
      <c r="P14" s="3"/>
      <c r="Q14" s="3"/>
      <c r="R14" s="3"/>
      <c r="S14" s="4"/>
      <c r="T14" s="4"/>
      <c r="U14" s="3"/>
    </row>
    <row r="15" spans="1:21" x14ac:dyDescent="0.25">
      <c r="A15">
        <v>11</v>
      </c>
      <c r="B15" s="2">
        <v>1.1161991104529968E-4</v>
      </c>
      <c r="C15" s="8">
        <f t="shared" si="1"/>
        <v>0.99988838008895475</v>
      </c>
      <c r="D15" s="10">
        <f t="shared" si="5"/>
        <v>99365.013450118146</v>
      </c>
      <c r="E15" s="10">
        <f t="shared" si="2"/>
        <v>11.091113962317195</v>
      </c>
      <c r="F15" s="9">
        <f t="shared" si="0"/>
        <v>1.4928871397246095</v>
      </c>
      <c r="G15" s="11">
        <f t="shared" si="3"/>
        <v>66558.958682200086</v>
      </c>
      <c r="H15" s="11">
        <f>SUM(G15:$G$104)</f>
        <v>1668692.114852184</v>
      </c>
      <c r="I15" s="11">
        <f>SUM(H15:$H$104)</f>
        <v>35531046.743277363</v>
      </c>
      <c r="J15" s="11">
        <f t="shared" si="4"/>
        <v>7.1635377951739949</v>
      </c>
      <c r="K15" s="11">
        <f>SUM(J15:$J$104)</f>
        <v>6863.8348345330078</v>
      </c>
      <c r="L15" s="11">
        <f>SUM(K15:$K$104)</f>
        <v>397530.19459227263</v>
      </c>
      <c r="O15" s="5"/>
      <c r="P15" s="3"/>
      <c r="Q15" s="3"/>
      <c r="R15" s="3"/>
      <c r="S15" s="4"/>
      <c r="T15" s="4"/>
      <c r="U15" s="3"/>
    </row>
    <row r="16" spans="1:21" x14ac:dyDescent="0.25">
      <c r="A16">
        <v>12</v>
      </c>
      <c r="B16" s="2">
        <v>1.0130083478445159E-4</v>
      </c>
      <c r="C16" s="8">
        <f t="shared" si="1"/>
        <v>0.99989869916521557</v>
      </c>
      <c r="D16" s="10">
        <f t="shared" si="5"/>
        <v>99353.92233615584</v>
      </c>
      <c r="E16" s="10">
        <f t="shared" si="2"/>
        <v>10.064635271762157</v>
      </c>
      <c r="F16" s="9">
        <f t="shared" si="0"/>
        <v>1.5482732526083927</v>
      </c>
      <c r="G16" s="11">
        <f t="shared" si="3"/>
        <v>64170.79295839621</v>
      </c>
      <c r="H16" s="11">
        <f>SUM(G16:$G$104)</f>
        <v>1602133.1561699838</v>
      </c>
      <c r="I16" s="11">
        <f>SUM(H16:$H$104)</f>
        <v>33862354.628425196</v>
      </c>
      <c r="J16" s="11">
        <f t="shared" si="4"/>
        <v>6.2680116627767273</v>
      </c>
      <c r="K16" s="11">
        <f>SUM(J16:$J$104)</f>
        <v>6856.6712967378335</v>
      </c>
      <c r="L16" s="11">
        <f>SUM(K16:$K$104)</f>
        <v>390666.3597577397</v>
      </c>
      <c r="O16" s="5"/>
      <c r="P16" s="3"/>
      <c r="Q16" s="3"/>
      <c r="R16" s="3"/>
      <c r="S16" s="4"/>
      <c r="T16" s="4"/>
      <c r="U16" s="3"/>
    </row>
    <row r="17" spans="1:21" x14ac:dyDescent="0.25">
      <c r="A17">
        <v>13</v>
      </c>
      <c r="B17" s="2">
        <v>1.2129871189953588E-4</v>
      </c>
      <c r="C17" s="8">
        <f t="shared" si="1"/>
        <v>0.99987870128810041</v>
      </c>
      <c r="D17" s="10">
        <f t="shared" si="5"/>
        <v>99343.85770088408</v>
      </c>
      <c r="E17" s="10">
        <f t="shared" si="2"/>
        <v>12.050281974248026</v>
      </c>
      <c r="F17" s="9">
        <f t="shared" si="0"/>
        <v>1.6057141902801639</v>
      </c>
      <c r="G17" s="11">
        <f t="shared" si="3"/>
        <v>61868.95420258485</v>
      </c>
      <c r="H17" s="11">
        <f>SUM(G17:$G$104)</f>
        <v>1537962.3632115873</v>
      </c>
      <c r="I17" s="11">
        <f>SUM(H17:$H$104)</f>
        <v>32260221.472255219</v>
      </c>
      <c r="J17" s="11">
        <f t="shared" si="4"/>
        <v>7.2361628110547871</v>
      </c>
      <c r="K17" s="11">
        <f>SUM(J17:$J$104)</f>
        <v>6850.4032850750564</v>
      </c>
      <c r="L17" s="11">
        <f>SUM(K17:$K$104)</f>
        <v>383809.68846100185</v>
      </c>
      <c r="O17" s="5"/>
      <c r="P17" s="3"/>
      <c r="Q17" s="3"/>
      <c r="R17" s="3"/>
      <c r="S17" s="4"/>
      <c r="T17" s="4"/>
      <c r="U17" s="3"/>
    </row>
    <row r="18" spans="1:21" x14ac:dyDescent="0.25">
      <c r="A18">
        <v>14</v>
      </c>
      <c r="B18" s="2">
        <v>1.1408814110489933E-4</v>
      </c>
      <c r="C18" s="8">
        <f t="shared" si="1"/>
        <v>0.99988591185889508</v>
      </c>
      <c r="D18" s="10">
        <f t="shared" si="5"/>
        <v>99331.807418909826</v>
      </c>
      <c r="E18" s="10">
        <f t="shared" si="2"/>
        <v>11.332581261013271</v>
      </c>
      <c r="F18" s="9">
        <f t="shared" si="0"/>
        <v>1.6652861867395579</v>
      </c>
      <c r="G18" s="11">
        <f t="shared" si="3"/>
        <v>59648.49057770081</v>
      </c>
      <c r="H18" s="11">
        <f>SUM(G18:$G$104)</f>
        <v>1476093.4090090024</v>
      </c>
      <c r="I18" s="11">
        <f>SUM(H18:$H$104)</f>
        <v>30722259.109043628</v>
      </c>
      <c r="J18" s="11">
        <f t="shared" si="4"/>
        <v>6.5617446820200458</v>
      </c>
      <c r="K18" s="11">
        <f>SUM(J18:$J$104)</f>
        <v>6843.1671222640016</v>
      </c>
      <c r="L18" s="11">
        <f>SUM(K18:$K$104)</f>
        <v>376959.28517592675</v>
      </c>
      <c r="O18" s="5"/>
      <c r="P18" s="3"/>
      <c r="Q18" s="3"/>
      <c r="R18" s="3"/>
      <c r="S18" s="4"/>
      <c r="T18" s="4"/>
      <c r="U18" s="3"/>
    </row>
    <row r="19" spans="1:21" x14ac:dyDescent="0.25">
      <c r="A19">
        <v>15</v>
      </c>
      <c r="B19" s="2">
        <v>1.2290060383944446E-4</v>
      </c>
      <c r="C19" s="8">
        <f t="shared" si="1"/>
        <v>0.99987709939616054</v>
      </c>
      <c r="D19" s="10">
        <f t="shared" si="5"/>
        <v>99320.474837648813</v>
      </c>
      <c r="E19" s="10">
        <f t="shared" si="2"/>
        <v>12.206546331167388</v>
      </c>
      <c r="F19" s="9">
        <f t="shared" si="0"/>
        <v>1.7270683042675952</v>
      </c>
      <c r="G19" s="11">
        <f t="shared" si="3"/>
        <v>57508.13363445289</v>
      </c>
      <c r="H19" s="11">
        <f>SUM(G19:$G$104)</f>
        <v>1416444.9184313016</v>
      </c>
      <c r="I19" s="11">
        <f>SUM(H19:$H$104)</f>
        <v>29246165.70003463</v>
      </c>
      <c r="J19" s="11">
        <f t="shared" si="4"/>
        <v>6.8149497149298295</v>
      </c>
      <c r="K19" s="11">
        <f>SUM(J19:$J$104)</f>
        <v>6836.6053775819828</v>
      </c>
      <c r="L19" s="11">
        <f>SUM(K19:$K$104)</f>
        <v>370116.11805366282</v>
      </c>
      <c r="O19" s="5"/>
      <c r="P19" s="3"/>
      <c r="Q19" s="3"/>
      <c r="R19" s="3"/>
      <c r="S19" s="4"/>
      <c r="T19" s="4"/>
      <c r="U19" s="3"/>
    </row>
    <row r="20" spans="1:21" x14ac:dyDescent="0.25">
      <c r="A20">
        <v>16</v>
      </c>
      <c r="B20" s="2">
        <v>1.1330130952329402E-4</v>
      </c>
      <c r="C20" s="8">
        <f t="shared" si="1"/>
        <v>0.99988669869047675</v>
      </c>
      <c r="D20" s="10">
        <f t="shared" si="5"/>
        <v>99308.26829131764</v>
      </c>
      <c r="E20" s="10">
        <f t="shared" si="2"/>
        <v>11.251756843896905</v>
      </c>
      <c r="F20" s="9">
        <f t="shared" si="0"/>
        <v>1.791142538355923</v>
      </c>
      <c r="G20" s="11">
        <f t="shared" si="3"/>
        <v>55444.09010712905</v>
      </c>
      <c r="H20" s="11">
        <f>SUM(G20:$G$104)</f>
        <v>1358936.7847968487</v>
      </c>
      <c r="I20" s="11">
        <f>SUM(H20:$H$104)</f>
        <v>27829720.781603329</v>
      </c>
      <c r="J20" s="11">
        <f t="shared" si="4"/>
        <v>6.0571671145166643</v>
      </c>
      <c r="K20" s="11">
        <f>SUM(J20:$J$104)</f>
        <v>6829.7904278670521</v>
      </c>
      <c r="L20" s="11">
        <f>SUM(K20:$K$104)</f>
        <v>363279.51267608069</v>
      </c>
      <c r="O20" s="5"/>
      <c r="P20" s="3"/>
      <c r="Q20" s="3"/>
      <c r="R20" s="3"/>
      <c r="S20" s="4"/>
      <c r="T20" s="4"/>
      <c r="U20" s="3"/>
    </row>
    <row r="21" spans="1:21" x14ac:dyDescent="0.25">
      <c r="A21">
        <v>17</v>
      </c>
      <c r="B21" s="2">
        <v>1.3308103165603983E-4</v>
      </c>
      <c r="C21" s="8">
        <f t="shared" si="1"/>
        <v>0.99986691896834401</v>
      </c>
      <c r="D21" s="10">
        <f t="shared" si="5"/>
        <v>99297.016534473747</v>
      </c>
      <c r="E21" s="10">
        <f t="shared" si="2"/>
        <v>13.214549400774612</v>
      </c>
      <c r="F21" s="9">
        <f t="shared" si="0"/>
        <v>1.8575939265289276</v>
      </c>
      <c r="G21" s="11">
        <f t="shared" si="3"/>
        <v>53454.641036654699</v>
      </c>
      <c r="H21" s="11">
        <f>SUM(G21:$G$104)</f>
        <v>1303492.6946897195</v>
      </c>
      <c r="I21" s="11">
        <f>SUM(H21:$H$104)</f>
        <v>26470783.99680648</v>
      </c>
      <c r="J21" s="11">
        <f t="shared" si="4"/>
        <v>6.8593180753652403</v>
      </c>
      <c r="K21" s="11">
        <f>SUM(J21:$J$104)</f>
        <v>6823.7332607525359</v>
      </c>
      <c r="L21" s="11">
        <f>SUM(K21:$K$104)</f>
        <v>356449.72224821371</v>
      </c>
      <c r="O21" s="5"/>
      <c r="P21" s="3"/>
      <c r="Q21" s="3"/>
      <c r="R21" s="3"/>
      <c r="S21" s="4"/>
      <c r="T21" s="4"/>
      <c r="U21" s="3"/>
    </row>
    <row r="22" spans="1:21" x14ac:dyDescent="0.25">
      <c r="A22">
        <v>18</v>
      </c>
      <c r="B22" s="2">
        <v>3.099925674409338E-4</v>
      </c>
      <c r="C22" s="8">
        <f t="shared" si="1"/>
        <v>0.99969000743255909</v>
      </c>
      <c r="D22" s="10">
        <f t="shared" si="5"/>
        <v>99283.801985072976</v>
      </c>
      <c r="E22" s="10">
        <f t="shared" si="2"/>
        <v>30.777240682650053</v>
      </c>
      <c r="F22" s="9">
        <f t="shared" si="0"/>
        <v>1.9265106612031506</v>
      </c>
      <c r="G22" s="11">
        <f t="shared" si="3"/>
        <v>51535.558034788104</v>
      </c>
      <c r="H22" s="11">
        <f>SUM(G22:$G$104)</f>
        <v>1250038.0536530646</v>
      </c>
      <c r="I22" s="11">
        <f>SUM(H22:$H$104)</f>
        <v>25167291.302116759</v>
      </c>
      <c r="J22" s="11">
        <f t="shared" si="4"/>
        <v>15.404146128343664</v>
      </c>
      <c r="K22" s="11">
        <f>SUM(J22:$J$104)</f>
        <v>6816.8739426771708</v>
      </c>
      <c r="L22" s="11">
        <f>SUM(K22:$K$104)</f>
        <v>349625.9889874612</v>
      </c>
      <c r="O22" s="5"/>
      <c r="P22" s="3"/>
      <c r="Q22" s="3"/>
      <c r="R22" s="3"/>
      <c r="S22" s="4"/>
      <c r="T22" s="4"/>
      <c r="U22" s="3"/>
    </row>
    <row r="23" spans="1:21" x14ac:dyDescent="0.25">
      <c r="A23">
        <v>19</v>
      </c>
      <c r="B23" s="2">
        <v>4.1560254674004836E-4</v>
      </c>
      <c r="C23" s="8">
        <f t="shared" si="1"/>
        <v>0.99958439745326</v>
      </c>
      <c r="D23" s="10">
        <f t="shared" si="5"/>
        <v>99253.024744390335</v>
      </c>
      <c r="E23" s="10">
        <f t="shared" si="2"/>
        <v>41.24980985542166</v>
      </c>
      <c r="F23" s="9">
        <f t="shared" si="0"/>
        <v>1.9979842067337872</v>
      </c>
      <c r="G23" s="11">
        <f t="shared" si="3"/>
        <v>49676.581231162294</v>
      </c>
      <c r="H23" s="11">
        <f>SUM(G23:$G$104)</f>
        <v>1198502.4956182765</v>
      </c>
      <c r="I23" s="11">
        <f>SUM(H23:$H$104)</f>
        <v>23917253.248463698</v>
      </c>
      <c r="J23" s="11">
        <f t="shared" si="4"/>
        <v>19.907158107231641</v>
      </c>
      <c r="K23" s="11">
        <f>SUM(J23:$J$104)</f>
        <v>6801.4697965488267</v>
      </c>
      <c r="L23" s="11">
        <f>SUM(K23:$K$104)</f>
        <v>342809.11504478403</v>
      </c>
      <c r="O23" s="5"/>
      <c r="P23" s="3"/>
      <c r="Q23" s="3"/>
      <c r="R23" s="3"/>
      <c r="S23" s="4"/>
      <c r="T23" s="4"/>
      <c r="U23" s="3"/>
    </row>
    <row r="24" spans="1:21" x14ac:dyDescent="0.25">
      <c r="A24">
        <v>20</v>
      </c>
      <c r="B24" s="2">
        <v>4.6572576995597404E-4</v>
      </c>
      <c r="C24" s="8">
        <f t="shared" si="1"/>
        <v>0.99953427423004404</v>
      </c>
      <c r="D24" s="10">
        <f t="shared" si="5"/>
        <v>99211.774934534915</v>
      </c>
      <c r="E24" s="10">
        <f t="shared" si="2"/>
        <v>46.205480270085076</v>
      </c>
      <c r="F24" s="9">
        <f t="shared" si="0"/>
        <v>2.0721094208036108</v>
      </c>
      <c r="G24" s="11">
        <f t="shared" si="3"/>
        <v>47879.602273155222</v>
      </c>
      <c r="H24" s="11">
        <f>SUM(G24:$G$104)</f>
        <v>1148825.9143871143</v>
      </c>
      <c r="I24" s="11">
        <f>SUM(H24:$H$104)</f>
        <v>22718750.752845418</v>
      </c>
      <c r="J24" s="11">
        <f t="shared" si="4"/>
        <v>21.501074760245899</v>
      </c>
      <c r="K24" s="11">
        <f>SUM(J24:$J$104)</f>
        <v>6781.5626384415955</v>
      </c>
      <c r="L24" s="11">
        <f>SUM(K24:$K$104)</f>
        <v>336007.6452482352</v>
      </c>
      <c r="O24" s="5"/>
      <c r="P24" s="3"/>
      <c r="Q24" s="3"/>
      <c r="R24" s="3"/>
      <c r="S24" s="4"/>
      <c r="T24" s="4"/>
      <c r="U24" s="3"/>
    </row>
    <row r="25" spans="1:21" x14ac:dyDescent="0.25">
      <c r="A25">
        <v>21</v>
      </c>
      <c r="B25" s="2">
        <v>5.0375299924446798E-4</v>
      </c>
      <c r="C25" s="8">
        <f t="shared" si="1"/>
        <v>0.99949624700075557</v>
      </c>
      <c r="D25" s="10">
        <f t="shared" si="5"/>
        <v>99165.569454264827</v>
      </c>
      <c r="E25" s="10">
        <f t="shared" si="2"/>
        <v>49.954953034371506</v>
      </c>
      <c r="F25" s="9">
        <f t="shared" si="0"/>
        <v>2.1489846803154244</v>
      </c>
      <c r="G25" s="11">
        <f t="shared" si="3"/>
        <v>46145.312417820249</v>
      </c>
      <c r="H25" s="11">
        <f>SUM(G25:$G$104)</f>
        <v>1100946.3121139596</v>
      </c>
      <c r="I25" s="11">
        <f>SUM(H25:$H$104)</f>
        <v>21569924.8384583</v>
      </c>
      <c r="J25" s="11">
        <f t="shared" si="4"/>
        <v>22.414270110452168</v>
      </c>
      <c r="K25" s="11">
        <f>SUM(J25:$J$104)</f>
        <v>6760.0615636813491</v>
      </c>
      <c r="L25" s="11">
        <f>SUM(K25:$K$104)</f>
        <v>329226.08260979352</v>
      </c>
      <c r="O25" s="5"/>
      <c r="P25" s="3"/>
      <c r="Q25" s="3"/>
      <c r="R25" s="3"/>
      <c r="S25" s="4"/>
      <c r="T25" s="4"/>
      <c r="U25" s="3"/>
    </row>
    <row r="26" spans="1:21" x14ac:dyDescent="0.25">
      <c r="A26">
        <v>22</v>
      </c>
      <c r="B26" s="2">
        <v>4.5677800905802996E-4</v>
      </c>
      <c r="C26" s="8">
        <f t="shared" si="1"/>
        <v>0.99954322199094192</v>
      </c>
      <c r="D26" s="10">
        <f t="shared" si="5"/>
        <v>99115.614501230462</v>
      </c>
      <c r="E26" s="10">
        <f t="shared" si="2"/>
        <v>45.273833058435251</v>
      </c>
      <c r="F26" s="9">
        <f t="shared" si="0"/>
        <v>2.2287120119551265</v>
      </c>
      <c r="G26" s="11">
        <f t="shared" si="3"/>
        <v>44472.149819967897</v>
      </c>
      <c r="H26" s="11">
        <f>SUM(G26:$G$104)</f>
        <v>1054800.9996961397</v>
      </c>
      <c r="I26" s="11">
        <f>SUM(H26:$H$104)</f>
        <v>20468978.526344337</v>
      </c>
      <c r="J26" s="11">
        <f t="shared" si="4"/>
        <v>19.587214399089152</v>
      </c>
      <c r="K26" s="11">
        <f>SUM(J26:$J$104)</f>
        <v>6737.6472935708971</v>
      </c>
      <c r="L26" s="11">
        <f>SUM(K26:$K$104)</f>
        <v>322466.02104611229</v>
      </c>
      <c r="O26" s="5"/>
      <c r="P26" s="3"/>
      <c r="Q26" s="3"/>
      <c r="R26" s="3"/>
      <c r="S26" s="4"/>
      <c r="T26" s="4"/>
      <c r="U26" s="3"/>
    </row>
    <row r="27" spans="1:21" x14ac:dyDescent="0.25">
      <c r="A27">
        <v>23</v>
      </c>
      <c r="B27" s="2">
        <v>4.81501108693487E-4</v>
      </c>
      <c r="C27" s="8">
        <f t="shared" si="1"/>
        <v>0.99951849889130651</v>
      </c>
      <c r="D27" s="10">
        <f t="shared" si="5"/>
        <v>99070.340668172023</v>
      </c>
      <c r="E27" s="10">
        <f t="shared" si="2"/>
        <v>47.702478870366285</v>
      </c>
      <c r="F27" s="9">
        <f t="shared" si="0"/>
        <v>2.3113972275986616</v>
      </c>
      <c r="G27" s="11">
        <f t="shared" si="3"/>
        <v>42861.668035786905</v>
      </c>
      <c r="H27" s="11">
        <f>SUM(G27:$G$104)</f>
        <v>1010328.8498761721</v>
      </c>
      <c r="I27" s="11">
        <f>SUM(H27:$H$104)</f>
        <v>19414177.526648197</v>
      </c>
      <c r="J27" s="11">
        <f t="shared" si="4"/>
        <v>19.899663175859214</v>
      </c>
      <c r="K27" s="11">
        <f>SUM(J27:$J$104)</f>
        <v>6718.060079171808</v>
      </c>
      <c r="L27" s="11">
        <f>SUM(K27:$K$104)</f>
        <v>315728.37375254137</v>
      </c>
      <c r="O27" s="5"/>
      <c r="P27" s="3"/>
      <c r="Q27" s="3"/>
      <c r="R27" s="3"/>
      <c r="S27" s="4"/>
      <c r="T27" s="4"/>
      <c r="U27" s="3"/>
    </row>
    <row r="28" spans="1:21" x14ac:dyDescent="0.25">
      <c r="A28">
        <v>24</v>
      </c>
      <c r="B28" s="2">
        <v>5.37067654078291E-4</v>
      </c>
      <c r="C28" s="8">
        <f t="shared" si="1"/>
        <v>0.99946293234592176</v>
      </c>
      <c r="D28" s="10">
        <f t="shared" si="5"/>
        <v>99022.638189301651</v>
      </c>
      <c r="E28" s="10">
        <f t="shared" si="2"/>
        <v>53.181855992971627</v>
      </c>
      <c r="F28" s="9">
        <f t="shared" si="0"/>
        <v>2.3971500647425716</v>
      </c>
      <c r="G28" s="11">
        <f t="shared" si="3"/>
        <v>41308.48529081788</v>
      </c>
      <c r="H28" s="11">
        <f>SUM(G28:$G$104)</f>
        <v>967467.18184038519</v>
      </c>
      <c r="I28" s="11">
        <f>SUM(H28:$H$104)</f>
        <v>18403848.676772032</v>
      </c>
      <c r="J28" s="11">
        <f t="shared" si="4"/>
        <v>21.391814953878264</v>
      </c>
      <c r="K28" s="11">
        <f>SUM(J28:$J$104)</f>
        <v>6698.1604159959488</v>
      </c>
      <c r="L28" s="11">
        <f>SUM(K28:$K$104)</f>
        <v>309010.31367336959</v>
      </c>
      <c r="O28" s="5"/>
      <c r="P28" s="3"/>
      <c r="Q28" s="3"/>
      <c r="R28" s="3"/>
      <c r="S28" s="4"/>
      <c r="T28" s="4"/>
      <c r="U28" s="3"/>
    </row>
    <row r="29" spans="1:21" x14ac:dyDescent="0.25">
      <c r="A29">
        <v>25</v>
      </c>
      <c r="B29" s="2">
        <v>5.2859226512672161E-4</v>
      </c>
      <c r="C29" s="8">
        <f t="shared" si="1"/>
        <v>0.99947140773487331</v>
      </c>
      <c r="D29" s="10">
        <f t="shared" si="5"/>
        <v>98969.456333308684</v>
      </c>
      <c r="E29" s="10">
        <f t="shared" si="2"/>
        <v>52.314489101583803</v>
      </c>
      <c r="F29" s="9">
        <f t="shared" si="0"/>
        <v>2.4860843321445212</v>
      </c>
      <c r="G29" s="11">
        <f t="shared" si="3"/>
        <v>39809.372133380784</v>
      </c>
      <c r="H29" s="11">
        <f>SUM(G29:$G$104)</f>
        <v>926158.69654956739</v>
      </c>
      <c r="I29" s="11">
        <f>SUM(H29:$H$104)</f>
        <v>17436381.494931638</v>
      </c>
      <c r="J29" s="11">
        <f t="shared" si="4"/>
        <v>20.290161208423822</v>
      </c>
      <c r="K29" s="11">
        <f>SUM(J29:$J$104)</f>
        <v>6676.7686010420712</v>
      </c>
      <c r="L29" s="11">
        <f>SUM(K29:$K$104)</f>
        <v>302312.1532573736</v>
      </c>
      <c r="O29" s="5"/>
      <c r="P29" s="3"/>
      <c r="Q29" s="3"/>
      <c r="R29" s="3"/>
      <c r="S29" s="4"/>
      <c r="T29" s="4"/>
      <c r="U29" s="3"/>
    </row>
    <row r="30" spans="1:21" x14ac:dyDescent="0.25">
      <c r="A30">
        <v>26</v>
      </c>
      <c r="B30" s="2">
        <v>5.0946671327832419E-4</v>
      </c>
      <c r="C30" s="8">
        <f t="shared" si="1"/>
        <v>0.99949053328672166</v>
      </c>
      <c r="D30" s="10">
        <f t="shared" si="5"/>
        <v>98917.141844207101</v>
      </c>
      <c r="E30" s="10">
        <f t="shared" si="2"/>
        <v>50.394991142253986</v>
      </c>
      <c r="F30" s="9">
        <f t="shared" si="0"/>
        <v>2.5783180608670824</v>
      </c>
      <c r="G30" s="11">
        <f t="shared" si="3"/>
        <v>38364.988146940064</v>
      </c>
      <c r="H30" s="11">
        <f>SUM(G30:$G$104)</f>
        <v>886349.32441618654</v>
      </c>
      <c r="I30" s="11">
        <f>SUM(H30:$H$104)</f>
        <v>16510222.798382076</v>
      </c>
      <c r="J30" s="11">
        <f t="shared" si="4"/>
        <v>18.84648000789068</v>
      </c>
      <c r="K30" s="11">
        <f>SUM(J30:$J$104)</f>
        <v>6656.4784398336469</v>
      </c>
      <c r="L30" s="11">
        <f>SUM(K30:$K$104)</f>
        <v>295635.38465633156</v>
      </c>
      <c r="O30" s="5"/>
      <c r="P30" s="3"/>
      <c r="Q30" s="3"/>
      <c r="R30" s="3"/>
      <c r="S30" s="4"/>
      <c r="T30" s="4"/>
      <c r="U30" s="3"/>
    </row>
    <row r="31" spans="1:21" x14ac:dyDescent="0.25">
      <c r="A31">
        <v>27</v>
      </c>
      <c r="B31" s="2">
        <v>4.4340856539731356E-4</v>
      </c>
      <c r="C31" s="8">
        <f t="shared" si="1"/>
        <v>0.99955659143460274</v>
      </c>
      <c r="D31" s="10">
        <f t="shared" si="5"/>
        <v>98866.746853064848</v>
      </c>
      <c r="E31" s="10">
        <f t="shared" si="2"/>
        <v>43.838362387616847</v>
      </c>
      <c r="F31" s="9">
        <f t="shared" si="0"/>
        <v>2.6739736609252507</v>
      </c>
      <c r="G31" s="11">
        <f t="shared" si="3"/>
        <v>36973.717541725855</v>
      </c>
      <c r="H31" s="11">
        <f>SUM(G31:$G$104)</f>
        <v>847984.33626924653</v>
      </c>
      <c r="I31" s="11">
        <f>SUM(H31:$H$104)</f>
        <v>15623873.473965889</v>
      </c>
      <c r="J31" s="11">
        <f t="shared" si="4"/>
        <v>15.807986744366161</v>
      </c>
      <c r="K31" s="11">
        <f>SUM(J31:$J$104)</f>
        <v>6637.6319598257569</v>
      </c>
      <c r="L31" s="11">
        <f>SUM(K31:$K$104)</f>
        <v>288978.90621649788</v>
      </c>
      <c r="O31" s="5"/>
      <c r="P31" s="3"/>
      <c r="Q31" s="3"/>
      <c r="R31" s="3"/>
      <c r="S31" s="4"/>
      <c r="T31" s="4"/>
      <c r="U31" s="3"/>
    </row>
    <row r="32" spans="1:21" x14ac:dyDescent="0.25">
      <c r="A32">
        <v>28</v>
      </c>
      <c r="B32" s="2">
        <v>5.0824404218796605E-4</v>
      </c>
      <c r="C32" s="8">
        <f t="shared" si="1"/>
        <v>0.99949175595781203</v>
      </c>
      <c r="D32" s="10">
        <f t="shared" si="5"/>
        <v>98822.908490677233</v>
      </c>
      <c r="E32" s="10">
        <f t="shared" si="2"/>
        <v>50.226154472073269</v>
      </c>
      <c r="F32" s="9">
        <f t="shared" si="0"/>
        <v>2.7731780837455777</v>
      </c>
      <c r="G32" s="11">
        <f t="shared" si="3"/>
        <v>35635.255113945881</v>
      </c>
      <c r="H32" s="11">
        <f>SUM(G32:$G$104)</f>
        <v>811010.61872752069</v>
      </c>
      <c r="I32" s="11">
        <f>SUM(H32:$H$104)</f>
        <v>14775889.137696642</v>
      </c>
      <c r="J32" s="11">
        <f t="shared" si="4"/>
        <v>17.463509886714149</v>
      </c>
      <c r="K32" s="11">
        <f>SUM(J32:$J$104)</f>
        <v>6621.8239730813902</v>
      </c>
      <c r="L32" s="11">
        <f>SUM(K32:$K$104)</f>
        <v>282341.27425667213</v>
      </c>
      <c r="O32" s="5"/>
      <c r="P32" s="3"/>
      <c r="Q32" s="3"/>
      <c r="R32" s="3"/>
      <c r="S32" s="4"/>
      <c r="T32" s="4"/>
      <c r="U32" s="3"/>
    </row>
    <row r="33" spans="1:21" x14ac:dyDescent="0.25">
      <c r="A33">
        <v>29</v>
      </c>
      <c r="B33" s="2">
        <v>5.3940974353716014E-4</v>
      </c>
      <c r="C33" s="8">
        <f t="shared" si="1"/>
        <v>0.99946059025646283</v>
      </c>
      <c r="D33" s="10">
        <f t="shared" si="5"/>
        <v>98772.682336205165</v>
      </c>
      <c r="E33" s="10">
        <f t="shared" si="2"/>
        <v>53.278947247449814</v>
      </c>
      <c r="F33" s="9">
        <f t="shared" si="0"/>
        <v>2.8760629906525383</v>
      </c>
      <c r="G33" s="11">
        <f t="shared" si="3"/>
        <v>34343.017749341794</v>
      </c>
      <c r="H33" s="11">
        <f>SUM(G33:$G$104)</f>
        <v>775375.363613575</v>
      </c>
      <c r="I33" s="11">
        <f>SUM(H33:$H$104)</f>
        <v>13964878.518969124</v>
      </c>
      <c r="J33" s="11">
        <f t="shared" si="4"/>
        <v>17.862268244590297</v>
      </c>
      <c r="K33" s="11">
        <f>SUM(J33:$J$104)</f>
        <v>6604.3604631946764</v>
      </c>
      <c r="L33" s="11">
        <f>SUM(K33:$K$104)</f>
        <v>275719.45028359082</v>
      </c>
      <c r="O33" s="5"/>
      <c r="P33" s="3"/>
      <c r="Q33" s="3"/>
      <c r="R33" s="3"/>
      <c r="S33" s="4"/>
      <c r="T33" s="4"/>
      <c r="U33" s="3"/>
    </row>
    <row r="34" spans="1:21" x14ac:dyDescent="0.25">
      <c r="A34">
        <v>30</v>
      </c>
      <c r="B34" s="2">
        <v>5.6006561179536914E-4</v>
      </c>
      <c r="C34" s="8">
        <f t="shared" si="1"/>
        <v>0.99943993438820466</v>
      </c>
      <c r="D34" s="10">
        <f t="shared" si="5"/>
        <v>98719.403388957711</v>
      </c>
      <c r="E34" s="10">
        <f t="shared" si="2"/>
        <v>55.289343055110436</v>
      </c>
      <c r="F34" s="9">
        <f t="shared" si="0"/>
        <v>2.9827649276057473</v>
      </c>
      <c r="G34" s="11">
        <f t="shared" si="3"/>
        <v>33096.608611460157</v>
      </c>
      <c r="H34" s="11">
        <f>SUM(G34:$G$104)</f>
        <v>741032.34586423321</v>
      </c>
      <c r="I34" s="11">
        <f>SUM(H34:$H$104)</f>
        <v>13189503.155355548</v>
      </c>
      <c r="J34" s="11">
        <f t="shared" si="4"/>
        <v>17.873177466328528</v>
      </c>
      <c r="K34" s="11">
        <f>SUM(J34:$J$104)</f>
        <v>6586.4981949500861</v>
      </c>
      <c r="L34" s="11">
        <f>SUM(K34:$K$104)</f>
        <v>269115.0898203961</v>
      </c>
      <c r="O34" s="5"/>
      <c r="P34" s="3"/>
      <c r="Q34" s="3"/>
      <c r="R34" s="3"/>
      <c r="S34" s="4"/>
      <c r="T34" s="4"/>
      <c r="U34" s="3"/>
    </row>
    <row r="35" spans="1:21" x14ac:dyDescent="0.25">
      <c r="A35">
        <v>31</v>
      </c>
      <c r="B35" s="2">
        <v>6.1653625085030634E-4</v>
      </c>
      <c r="C35" s="8">
        <f t="shared" si="1"/>
        <v>0.99938346374914966</v>
      </c>
      <c r="D35" s="10">
        <f t="shared" si="5"/>
        <v>98664.114045902606</v>
      </c>
      <c r="E35" s="10">
        <f t="shared" si="2"/>
        <v>60.830002967327843</v>
      </c>
      <c r="F35" s="9">
        <f t="shared" si="0"/>
        <v>3.0934255064199201</v>
      </c>
      <c r="G35" s="11">
        <f t="shared" si="3"/>
        <v>31894.776144161446</v>
      </c>
      <c r="H35" s="11">
        <f>SUM(G35:$G$104)</f>
        <v>707935.73725277302</v>
      </c>
      <c r="I35" s="11">
        <f>SUM(H35:$H$104)</f>
        <v>12448470.809491316</v>
      </c>
      <c r="J35" s="11">
        <f t="shared" si="4"/>
        <v>18.960838593801071</v>
      </c>
      <c r="K35" s="11">
        <f>SUM(J35:$J$104)</f>
        <v>6568.6250174837578</v>
      </c>
      <c r="L35" s="11">
        <f>SUM(K35:$K$104)</f>
        <v>262528.59162544605</v>
      </c>
      <c r="O35" s="5"/>
      <c r="P35" s="3"/>
      <c r="Q35" s="3"/>
      <c r="R35" s="3"/>
      <c r="S35" s="4"/>
      <c r="T35" s="4"/>
      <c r="U35" s="3"/>
    </row>
    <row r="36" spans="1:21" x14ac:dyDescent="0.25">
      <c r="A36">
        <v>32</v>
      </c>
      <c r="B36" s="2">
        <v>7.228505550520199E-4</v>
      </c>
      <c r="C36" s="8">
        <f t="shared" si="1"/>
        <v>0.99927714944494794</v>
      </c>
      <c r="D36" s="10">
        <f t="shared" si="5"/>
        <v>98603.28404293528</v>
      </c>
      <c r="E36" s="10">
        <f t="shared" si="2"/>
        <v>71.275438600387744</v>
      </c>
      <c r="F36" s="9">
        <f t="shared" ref="F36:F67" si="6">(1+$E$1/100)^A36</f>
        <v>3.2081915927080988</v>
      </c>
      <c r="G36" s="11">
        <f t="shared" si="3"/>
        <v>30734.848961966847</v>
      </c>
      <c r="H36" s="11">
        <f>SUM(G36:$G$104)</f>
        <v>676040.96110861155</v>
      </c>
      <c r="I36" s="11">
        <f>SUM(H36:$H$104)</f>
        <v>11740535.072238544</v>
      </c>
      <c r="J36" s="11">
        <f t="shared" si="4"/>
        <v>21.421948347890979</v>
      </c>
      <c r="K36" s="11">
        <f>SUM(J36:$J$104)</f>
        <v>6549.664178889956</v>
      </c>
      <c r="L36" s="11">
        <f>SUM(K36:$K$104)</f>
        <v>255959.9666079623</v>
      </c>
      <c r="O36" s="5"/>
      <c r="P36" s="3"/>
      <c r="Q36" s="3"/>
      <c r="R36" s="3"/>
      <c r="S36" s="4"/>
      <c r="T36" s="4"/>
      <c r="U36" s="3"/>
    </row>
    <row r="37" spans="1:21" x14ac:dyDescent="0.25">
      <c r="A37">
        <v>33</v>
      </c>
      <c r="B37" s="2">
        <v>8.2728517141404732E-4</v>
      </c>
      <c r="C37" s="8">
        <f t="shared" si="1"/>
        <v>0.99917271482858594</v>
      </c>
      <c r="D37" s="10">
        <f t="shared" si="5"/>
        <v>98532.008604334886</v>
      </c>
      <c r="E37" s="10">
        <f t="shared" si="2"/>
        <v>81.514069628007576</v>
      </c>
      <c r="F37" s="9">
        <f t="shared" si="6"/>
        <v>3.327215500797569</v>
      </c>
      <c r="G37" s="11">
        <f t="shared" si="3"/>
        <v>29613.954545690147</v>
      </c>
      <c r="H37" s="11">
        <f>SUM(G37:$G$104)</f>
        <v>645306.11214664462</v>
      </c>
      <c r="I37" s="11">
        <f>SUM(H37:$H$104)</f>
        <v>11064494.111129932</v>
      </c>
      <c r="J37" s="11">
        <f t="shared" si="4"/>
        <v>23.622780312967969</v>
      </c>
      <c r="K37" s="11">
        <f>SUM(J37:$J$104)</f>
        <v>6528.242230542065</v>
      </c>
      <c r="L37" s="11">
        <f>SUM(K37:$K$104)</f>
        <v>249410.30242907238</v>
      </c>
      <c r="O37" s="5"/>
      <c r="P37" s="3"/>
      <c r="Q37" s="3"/>
      <c r="R37" s="3"/>
      <c r="S37" s="4"/>
      <c r="T37" s="4"/>
      <c r="U37" s="3"/>
    </row>
    <row r="38" spans="1:21" x14ac:dyDescent="0.25">
      <c r="A38">
        <v>34</v>
      </c>
      <c r="B38" s="2">
        <v>9.0958471355347093E-4</v>
      </c>
      <c r="C38" s="8">
        <f t="shared" si="1"/>
        <v>0.99909041528644649</v>
      </c>
      <c r="D38" s="10">
        <f t="shared" si="5"/>
        <v>98450.494534706871</v>
      </c>
      <c r="E38" s="10">
        <f t="shared" si="2"/>
        <v>89.549064870548904</v>
      </c>
      <c r="F38" s="9">
        <f t="shared" si="6"/>
        <v>3.4506551958771587</v>
      </c>
      <c r="G38" s="11">
        <f t="shared" si="3"/>
        <v>28530.956860695755</v>
      </c>
      <c r="H38" s="11">
        <f>SUM(G38:$G$104)</f>
        <v>615692.15760095452</v>
      </c>
      <c r="I38" s="11">
        <f>SUM(H38:$H$104)</f>
        <v>10419187.998983286</v>
      </c>
      <c r="J38" s="11">
        <f t="shared" si="4"/>
        <v>25.022970035235165</v>
      </c>
      <c r="K38" s="11">
        <f>SUM(J38:$J$104)</f>
        <v>6504.6194502290973</v>
      </c>
      <c r="L38" s="11">
        <f>SUM(K38:$K$104)</f>
        <v>242882.06019853029</v>
      </c>
      <c r="O38" s="5"/>
      <c r="P38" s="3"/>
      <c r="Q38" s="3"/>
      <c r="R38" s="3"/>
      <c r="S38" s="4"/>
      <c r="T38" s="4"/>
      <c r="U38" s="3"/>
    </row>
    <row r="39" spans="1:21" x14ac:dyDescent="0.25">
      <c r="A39">
        <v>35</v>
      </c>
      <c r="B39" s="2">
        <v>1.058883971043776E-3</v>
      </c>
      <c r="C39" s="8">
        <f t="shared" si="1"/>
        <v>0.99894111602895619</v>
      </c>
      <c r="D39" s="10">
        <f t="shared" si="5"/>
        <v>98360.945469836312</v>
      </c>
      <c r="E39" s="10">
        <f t="shared" si="2"/>
        <v>104.15282853472058</v>
      </c>
      <c r="F39" s="9">
        <f t="shared" si="6"/>
        <v>3.5786745036442005</v>
      </c>
      <c r="G39" s="11">
        <f t="shared" si="3"/>
        <v>27485.300875973593</v>
      </c>
      <c r="H39" s="11">
        <f>SUM(G39:$G$104)</f>
        <v>587161.20074025868</v>
      </c>
      <c r="I39" s="11">
        <f>SUM(H39:$H$104)</f>
        <v>9803495.8413823321</v>
      </c>
      <c r="J39" s="11">
        <f t="shared" si="4"/>
        <v>28.062621287131321</v>
      </c>
      <c r="K39" s="11">
        <f>SUM(J39:$J$104)</f>
        <v>6479.5964801938626</v>
      </c>
      <c r="L39" s="11">
        <f>SUM(K39:$K$104)</f>
        <v>236377.44074830122</v>
      </c>
      <c r="O39" s="5"/>
      <c r="P39" s="3"/>
      <c r="Q39" s="3"/>
      <c r="R39" s="3"/>
      <c r="S39" s="4"/>
      <c r="T39" s="4"/>
      <c r="U39" s="3"/>
    </row>
    <row r="40" spans="1:21" x14ac:dyDescent="0.25">
      <c r="A40">
        <v>36</v>
      </c>
      <c r="B40" s="2">
        <v>1.1584150275118772E-3</v>
      </c>
      <c r="C40" s="8">
        <f t="shared" si="1"/>
        <v>0.99884158497248809</v>
      </c>
      <c r="D40" s="10">
        <f t="shared" si="5"/>
        <v>98256.792641301581</v>
      </c>
      <c r="E40" s="10">
        <f t="shared" si="2"/>
        <v>113.82214515080219</v>
      </c>
      <c r="F40" s="9">
        <f t="shared" si="6"/>
        <v>3.7114433277294006</v>
      </c>
      <c r="G40" s="11">
        <f t="shared" si="3"/>
        <v>26474.011311770038</v>
      </c>
      <c r="H40" s="11">
        <f>SUM(G40:$G$104)</f>
        <v>559675.89986428502</v>
      </c>
      <c r="I40" s="11">
        <f>SUM(H40:$H$104)</f>
        <v>9216334.6406420767</v>
      </c>
      <c r="J40" s="11">
        <f t="shared" si="4"/>
        <v>29.5708152946426</v>
      </c>
      <c r="K40" s="11">
        <f>SUM(J40:$J$104)</f>
        <v>6451.5338589067305</v>
      </c>
      <c r="L40" s="11">
        <f>SUM(K40:$K$104)</f>
        <v>229897.84426810735</v>
      </c>
      <c r="O40" s="5"/>
      <c r="P40" s="3"/>
      <c r="Q40" s="3"/>
      <c r="R40" s="3"/>
      <c r="S40" s="4"/>
      <c r="T40" s="4"/>
      <c r="U40" s="3"/>
    </row>
    <row r="41" spans="1:21" x14ac:dyDescent="0.25">
      <c r="A41">
        <v>37</v>
      </c>
      <c r="B41" s="2">
        <v>1.2555346183894458E-3</v>
      </c>
      <c r="C41" s="8">
        <f t="shared" si="1"/>
        <v>0.99874446538161055</v>
      </c>
      <c r="D41" s="10">
        <f t="shared" si="5"/>
        <v>98142.970496150781</v>
      </c>
      <c r="E41" s="10">
        <f t="shared" si="2"/>
        <v>123.2218970094913</v>
      </c>
      <c r="F41" s="9">
        <f t="shared" si="6"/>
        <v>3.8491378751881609</v>
      </c>
      <c r="G41" s="11">
        <f t="shared" si="3"/>
        <v>25497.390241276604</v>
      </c>
      <c r="H41" s="11">
        <f>SUM(G41:$G$104)</f>
        <v>533201.88855251472</v>
      </c>
      <c r="I41" s="11">
        <f>SUM(H41:$H$104)</f>
        <v>8656658.7407777905</v>
      </c>
      <c r="J41" s="11">
        <f t="shared" si="4"/>
        <v>30.867665727999235</v>
      </c>
      <c r="K41" s="11">
        <f>SUM(J41:$J$104)</f>
        <v>6421.9630436120888</v>
      </c>
      <c r="L41" s="11">
        <f>SUM(K41:$K$104)</f>
        <v>223446.31040920064</v>
      </c>
      <c r="O41" s="5"/>
      <c r="P41" s="3"/>
      <c r="Q41" s="3"/>
      <c r="R41" s="3"/>
      <c r="S41" s="4"/>
      <c r="T41" s="4"/>
      <c r="U41" s="3"/>
    </row>
    <row r="42" spans="1:21" x14ac:dyDescent="0.25">
      <c r="A42">
        <v>38</v>
      </c>
      <c r="B42" s="2">
        <v>1.3095821516560374E-3</v>
      </c>
      <c r="C42" s="8">
        <f t="shared" si="1"/>
        <v>0.998690417848344</v>
      </c>
      <c r="D42" s="10">
        <f t="shared" si="5"/>
        <v>98019.748599141283</v>
      </c>
      <c r="E42" s="10">
        <f t="shared" si="2"/>
        <v>128.36491327524732</v>
      </c>
      <c r="F42" s="9">
        <f t="shared" si="6"/>
        <v>3.991940890357641</v>
      </c>
      <c r="G42" s="11">
        <f t="shared" si="3"/>
        <v>24554.408818002219</v>
      </c>
      <c r="H42" s="11">
        <f>SUM(G42:$G$104)</f>
        <v>507704.4983112379</v>
      </c>
      <c r="I42" s="11">
        <f>SUM(H42:$H$104)</f>
        <v>8123456.8522252701</v>
      </c>
      <c r="J42" s="11">
        <f t="shared" si="4"/>
        <v>31.005703917193451</v>
      </c>
      <c r="K42" s="11">
        <f>SUM(J42:$J$104)</f>
        <v>6391.0953778840903</v>
      </c>
      <c r="L42" s="11">
        <f>SUM(K42:$K$104)</f>
        <v>217024.34736558856</v>
      </c>
      <c r="O42" s="5"/>
      <c r="P42" s="3"/>
      <c r="Q42" s="3"/>
      <c r="R42" s="3"/>
      <c r="S42" s="4"/>
      <c r="T42" s="4"/>
      <c r="U42" s="3"/>
    </row>
    <row r="43" spans="1:21" x14ac:dyDescent="0.25">
      <c r="A43">
        <v>39</v>
      </c>
      <c r="B43" s="2">
        <v>1.3446665725251603E-3</v>
      </c>
      <c r="C43" s="8">
        <f t="shared" si="1"/>
        <v>0.99865533342747481</v>
      </c>
      <c r="D43" s="10">
        <f t="shared" si="5"/>
        <v>97891.383685866036</v>
      </c>
      <c r="E43" s="10">
        <f t="shared" si="2"/>
        <v>131.63127138061887</v>
      </c>
      <c r="F43" s="9">
        <f t="shared" si="6"/>
        <v>4.1400418973899091</v>
      </c>
      <c r="G43" s="11">
        <f t="shared" si="3"/>
        <v>23645.022468874457</v>
      </c>
      <c r="H43" s="11">
        <f>SUM(G43:$G$104)</f>
        <v>483150.08949323575</v>
      </c>
      <c r="I43" s="11">
        <f>SUM(H43:$H$104)</f>
        <v>7615752.3539140327</v>
      </c>
      <c r="J43" s="11">
        <f t="shared" si="4"/>
        <v>30.657286009547605</v>
      </c>
      <c r="K43" s="11">
        <f>SUM(J43:$J$104)</f>
        <v>6360.089673966896</v>
      </c>
      <c r="L43" s="11">
        <f>SUM(K43:$K$104)</f>
        <v>210633.25198770443</v>
      </c>
      <c r="O43" s="5"/>
      <c r="P43" s="3"/>
      <c r="Q43" s="3"/>
      <c r="R43" s="3"/>
      <c r="S43" s="4"/>
      <c r="T43" s="4"/>
      <c r="U43" s="3"/>
    </row>
    <row r="44" spans="1:21" x14ac:dyDescent="0.25">
      <c r="A44">
        <v>40</v>
      </c>
      <c r="B44" s="2">
        <v>1.5022109503739442E-3</v>
      </c>
      <c r="C44" s="8">
        <f t="shared" si="1"/>
        <v>0.99849778904962605</v>
      </c>
      <c r="D44" s="10">
        <f t="shared" si="5"/>
        <v>97759.752414485411</v>
      </c>
      <c r="E44" s="10">
        <f t="shared" si="2"/>
        <v>146.85577058288561</v>
      </c>
      <c r="F44" s="9">
        <f t="shared" si="6"/>
        <v>4.2936374517830744</v>
      </c>
      <c r="G44" s="11">
        <f t="shared" si="3"/>
        <v>22768.515859178435</v>
      </c>
      <c r="H44" s="11">
        <f>SUM(G44:$G$104)</f>
        <v>459505.06702436128</v>
      </c>
      <c r="I44" s="11">
        <f>SUM(H44:$H$104)</f>
        <v>7132602.2644207971</v>
      </c>
      <c r="J44" s="11">
        <f t="shared" si="4"/>
        <v>32.979571736014513</v>
      </c>
      <c r="K44" s="11">
        <f>SUM(J44:$J$104)</f>
        <v>6329.4323879573485</v>
      </c>
      <c r="L44" s="11">
        <f>SUM(K44:$K$104)</f>
        <v>204273.16231373753</v>
      </c>
      <c r="O44" s="5"/>
      <c r="P44" s="3"/>
      <c r="Q44" s="3"/>
      <c r="R44" s="3"/>
      <c r="S44" s="4"/>
      <c r="T44" s="4"/>
      <c r="U44" s="3"/>
    </row>
    <row r="45" spans="1:21" x14ac:dyDescent="0.25">
      <c r="A45">
        <v>41</v>
      </c>
      <c r="B45" s="2">
        <v>1.6597215685198348E-3</v>
      </c>
      <c r="C45" s="8">
        <f t="shared" si="1"/>
        <v>0.99834027843148021</v>
      </c>
      <c r="D45" s="10">
        <f t="shared" si="5"/>
        <v>97612.896643902524</v>
      </c>
      <c r="E45" s="10">
        <f t="shared" si="2"/>
        <v>162.01022992558242</v>
      </c>
      <c r="F45" s="9">
        <f t="shared" si="6"/>
        <v>4.4529314012442267</v>
      </c>
      <c r="G45" s="11">
        <f t="shared" si="3"/>
        <v>21921.042084014091</v>
      </c>
      <c r="H45" s="11">
        <f>SUM(G45:$G$104)</f>
        <v>436736.55116518284</v>
      </c>
      <c r="I45" s="11">
        <f>SUM(H45:$H$104)</f>
        <v>6673097.1973964348</v>
      </c>
      <c r="J45" s="11">
        <f t="shared" si="4"/>
        <v>35.08130975920276</v>
      </c>
      <c r="K45" s="11">
        <f>SUM(J45:$J$104)</f>
        <v>6296.4528162213337</v>
      </c>
      <c r="L45" s="11">
        <f>SUM(K45:$K$104)</f>
        <v>197943.72992578021</v>
      </c>
      <c r="O45" s="5"/>
      <c r="P45" s="3"/>
      <c r="Q45" s="3"/>
      <c r="R45" s="3"/>
      <c r="S45" s="4"/>
      <c r="T45" s="4"/>
      <c r="U45" s="3"/>
    </row>
    <row r="46" spans="1:21" x14ac:dyDescent="0.25">
      <c r="A46">
        <v>42</v>
      </c>
      <c r="B46" s="2">
        <v>1.7870644193258899E-3</v>
      </c>
      <c r="C46" s="8">
        <f t="shared" si="1"/>
        <v>0.99821293558067414</v>
      </c>
      <c r="D46" s="10">
        <f t="shared" si="5"/>
        <v>97450.886413976943</v>
      </c>
      <c r="E46" s="10">
        <f t="shared" si="2"/>
        <v>174.15101174218697</v>
      </c>
      <c r="F46" s="9">
        <f t="shared" si="6"/>
        <v>4.6181351562303865</v>
      </c>
      <c r="G46" s="11">
        <f t="shared" si="3"/>
        <v>21101.783104486381</v>
      </c>
      <c r="H46" s="11">
        <f>SUM(G46:$G$104)</f>
        <v>414815.50908116874</v>
      </c>
      <c r="I46" s="11">
        <f>SUM(H46:$H$104)</f>
        <v>6236360.6462312518</v>
      </c>
      <c r="J46" s="11">
        <f t="shared" si="4"/>
        <v>36.361243631626493</v>
      </c>
      <c r="K46" s="11">
        <f>SUM(J46:$J$104)</f>
        <v>6261.371506462131</v>
      </c>
      <c r="L46" s="11">
        <f>SUM(K46:$K$104)</f>
        <v>191647.27710955884</v>
      </c>
      <c r="O46" s="5"/>
      <c r="P46" s="3"/>
      <c r="Q46" s="3"/>
      <c r="R46" s="3"/>
      <c r="S46" s="4"/>
      <c r="T46" s="4"/>
      <c r="U46" s="3"/>
    </row>
    <row r="47" spans="1:21" x14ac:dyDescent="0.25">
      <c r="A47">
        <v>43</v>
      </c>
      <c r="B47" s="2">
        <v>1.9420522380640386E-3</v>
      </c>
      <c r="C47" s="8">
        <f t="shared" si="1"/>
        <v>0.99805794776193602</v>
      </c>
      <c r="D47" s="10">
        <f t="shared" si="5"/>
        <v>97276.735402234757</v>
      </c>
      <c r="E47" s="10">
        <f t="shared" si="2"/>
        <v>188.91650169947332</v>
      </c>
      <c r="F47" s="9">
        <f t="shared" si="6"/>
        <v>4.7894679705265331</v>
      </c>
      <c r="G47" s="11">
        <f t="shared" si="3"/>
        <v>20310.551401712491</v>
      </c>
      <c r="H47" s="11">
        <f>SUM(G47:$G$104)</f>
        <v>393713.72597668238</v>
      </c>
      <c r="I47" s="11">
        <f>SUM(H47:$H$104)</f>
        <v>5821545.1371500818</v>
      </c>
      <c r="J47" s="11">
        <f t="shared" si="4"/>
        <v>38.033122944759846</v>
      </c>
      <c r="K47" s="11">
        <f>SUM(J47:$J$104)</f>
        <v>6225.0102628305049</v>
      </c>
      <c r="L47" s="11">
        <f>SUM(K47:$K$104)</f>
        <v>185385.90560309676</v>
      </c>
      <c r="O47" s="5"/>
      <c r="P47" s="3"/>
      <c r="Q47" s="3"/>
      <c r="R47" s="3"/>
      <c r="S47" s="4"/>
      <c r="T47" s="4"/>
      <c r="U47" s="3"/>
    </row>
    <row r="48" spans="1:21" x14ac:dyDescent="0.25">
      <c r="A48">
        <v>44</v>
      </c>
      <c r="B48" s="2">
        <v>2.1232277364360711E-3</v>
      </c>
      <c r="C48" s="8">
        <f t="shared" si="1"/>
        <v>0.99787677226356397</v>
      </c>
      <c r="D48" s="10">
        <f t="shared" si="5"/>
        <v>97087.818900535291</v>
      </c>
      <c r="E48" s="10">
        <f t="shared" si="2"/>
        <v>206.13954995969874</v>
      </c>
      <c r="F48" s="9">
        <f t="shared" si="6"/>
        <v>4.9671572322330677</v>
      </c>
      <c r="G48" s="11">
        <f t="shared" si="3"/>
        <v>19545.952415298892</v>
      </c>
      <c r="H48" s="11">
        <f>SUM(G48:$G$104)</f>
        <v>373403.17457496992</v>
      </c>
      <c r="I48" s="11">
        <f>SUM(H48:$H$104)</f>
        <v>5427831.4111733986</v>
      </c>
      <c r="J48" s="11">
        <f t="shared" si="4"/>
        <v>40.015917754529191</v>
      </c>
      <c r="K48" s="11">
        <f>SUM(J48:$J$104)</f>
        <v>6186.9771398857447</v>
      </c>
      <c r="L48" s="11">
        <f>SUM(K48:$K$104)</f>
        <v>179160.8953402662</v>
      </c>
      <c r="O48" s="5"/>
      <c r="P48" s="3"/>
      <c r="Q48" s="3"/>
      <c r="R48" s="3"/>
      <c r="S48" s="4"/>
      <c r="T48" s="4"/>
      <c r="U48" s="3"/>
    </row>
    <row r="49" spans="1:21" x14ac:dyDescent="0.25">
      <c r="A49">
        <v>45</v>
      </c>
      <c r="B49" s="2">
        <v>2.2266926527422285E-3</v>
      </c>
      <c r="C49" s="8">
        <f t="shared" si="1"/>
        <v>0.99777330734725778</v>
      </c>
      <c r="D49" s="10">
        <f t="shared" si="5"/>
        <v>96881.679350575592</v>
      </c>
      <c r="E49" s="10">
        <f t="shared" si="2"/>
        <v>215.72572359525515</v>
      </c>
      <c r="F49" s="9">
        <f t="shared" si="6"/>
        <v>5.1514387655489147</v>
      </c>
      <c r="G49" s="11">
        <f t="shared" si="3"/>
        <v>18806.722502165336</v>
      </c>
      <c r="H49" s="11">
        <f>SUM(G49:$G$104)</f>
        <v>353857.22215967102</v>
      </c>
      <c r="I49" s="11">
        <f>SUM(H49:$H$104)</f>
        <v>5054428.2365984283</v>
      </c>
      <c r="J49" s="11">
        <f t="shared" si="4"/>
        <v>40.378739579339985</v>
      </c>
      <c r="K49" s="11">
        <f>SUM(J49:$J$104)</f>
        <v>6146.9612221312154</v>
      </c>
      <c r="L49" s="11">
        <f>SUM(K49:$K$104)</f>
        <v>172973.91820038049</v>
      </c>
      <c r="O49" s="5"/>
      <c r="P49" s="3"/>
      <c r="Q49" s="3"/>
      <c r="R49" s="3"/>
      <c r="S49" s="4"/>
      <c r="T49" s="4"/>
      <c r="U49" s="3"/>
    </row>
    <row r="50" spans="1:21" x14ac:dyDescent="0.25">
      <c r="A50">
        <v>46</v>
      </c>
      <c r="B50" s="2">
        <v>2.2098137974596544E-3</v>
      </c>
      <c r="C50" s="8">
        <f t="shared" si="1"/>
        <v>0.99779018620254034</v>
      </c>
      <c r="D50" s="10">
        <f t="shared" si="5"/>
        <v>96665.953626980336</v>
      </c>
      <c r="E50" s="10">
        <f t="shared" si="2"/>
        <v>213.61375806949627</v>
      </c>
      <c r="F50" s="9">
        <f t="shared" si="6"/>
        <v>5.3425571437507786</v>
      </c>
      <c r="G50" s="11">
        <f t="shared" si="3"/>
        <v>18093.57411179983</v>
      </c>
      <c r="H50" s="11">
        <f>SUM(G50:$G$104)</f>
        <v>335050.49965750572</v>
      </c>
      <c r="I50" s="11">
        <f>SUM(H50:$H$104)</f>
        <v>4700571.0144387567</v>
      </c>
      <c r="J50" s="11">
        <f t="shared" si="4"/>
        <v>38.553109360345275</v>
      </c>
      <c r="K50" s="11">
        <f>SUM(J50:$J$104)</f>
        <v>6106.5824825518757</v>
      </c>
      <c r="L50" s="11">
        <f>SUM(K50:$K$104)</f>
        <v>166826.95697824931</v>
      </c>
      <c r="O50" s="5"/>
      <c r="P50" s="3"/>
      <c r="Q50" s="3"/>
      <c r="R50" s="3"/>
      <c r="S50" s="4"/>
      <c r="T50" s="4"/>
      <c r="U50" s="3"/>
    </row>
    <row r="51" spans="1:21" x14ac:dyDescent="0.25">
      <c r="A51">
        <v>47</v>
      </c>
      <c r="B51" s="2">
        <v>2.8113649350490636E-3</v>
      </c>
      <c r="C51" s="8">
        <f t="shared" si="1"/>
        <v>0.99718863506495092</v>
      </c>
      <c r="D51" s="10">
        <f t="shared" si="5"/>
        <v>96452.339868910844</v>
      </c>
      <c r="E51" s="10">
        <f t="shared" si="2"/>
        <v>271.16272621089075</v>
      </c>
      <c r="F51" s="9">
        <f t="shared" si="6"/>
        <v>5.5407660137839319</v>
      </c>
      <c r="G51" s="11">
        <f t="shared" si="3"/>
        <v>17407.762686416179</v>
      </c>
      <c r="H51" s="11">
        <f>SUM(G51:$G$104)</f>
        <v>316956.92554570589</v>
      </c>
      <c r="I51" s="11">
        <f>SUM(H51:$H$104)</f>
        <v>4365520.5147812515</v>
      </c>
      <c r="J51" s="11">
        <f t="shared" si="4"/>
        <v>47.188866661118446</v>
      </c>
      <c r="K51" s="11">
        <f>SUM(J51:$J$104)</f>
        <v>6068.0293731915308</v>
      </c>
      <c r="L51" s="11">
        <f>SUM(K51:$K$104)</f>
        <v>160720.37449569741</v>
      </c>
      <c r="O51" s="5"/>
      <c r="P51" s="3"/>
      <c r="Q51" s="3"/>
      <c r="R51" s="3"/>
      <c r="S51" s="4"/>
      <c r="T51" s="4"/>
      <c r="U51" s="3"/>
    </row>
    <row r="52" spans="1:21" x14ac:dyDescent="0.25">
      <c r="A52">
        <v>48</v>
      </c>
      <c r="B52" s="2">
        <v>3.3609942558336793E-3</v>
      </c>
      <c r="C52" s="8">
        <f t="shared" si="1"/>
        <v>0.99663900574416631</v>
      </c>
      <c r="D52" s="10">
        <f t="shared" si="5"/>
        <v>96181.177142699948</v>
      </c>
      <c r="E52" s="10">
        <f t="shared" si="2"/>
        <v>323.26438389593608</v>
      </c>
      <c r="F52" s="9">
        <f t="shared" si="6"/>
        <v>5.7463284328953153</v>
      </c>
      <c r="G52" s="11">
        <f t="shared" si="3"/>
        <v>16737.848917946132</v>
      </c>
      <c r="H52" s="11">
        <f>SUM(G52:$G$104)</f>
        <v>299549.16285928973</v>
      </c>
      <c r="I52" s="11">
        <f>SUM(H52:$H$104)</f>
        <v>4048563.5892355484</v>
      </c>
      <c r="J52" s="11">
        <f t="shared" si="4"/>
        <v>54.243384503161614</v>
      </c>
      <c r="K52" s="11">
        <f>SUM(J52:$J$104)</f>
        <v>6020.8405065304123</v>
      </c>
      <c r="L52" s="11">
        <f>SUM(K52:$K$104)</f>
        <v>154652.34512250582</v>
      </c>
      <c r="O52" s="5"/>
      <c r="P52" s="3"/>
      <c r="Q52" s="3"/>
      <c r="R52" s="3"/>
      <c r="S52" s="4"/>
      <c r="T52" s="4"/>
      <c r="U52" s="3"/>
    </row>
    <row r="53" spans="1:21" x14ac:dyDescent="0.25">
      <c r="A53">
        <v>49</v>
      </c>
      <c r="B53" s="2">
        <v>3.8755530541856758E-3</v>
      </c>
      <c r="C53" s="8">
        <f t="shared" si="1"/>
        <v>0.99612444694581437</v>
      </c>
      <c r="D53" s="10">
        <f t="shared" si="5"/>
        <v>95857.912758804014</v>
      </c>
      <c r="E53" s="10">
        <f t="shared" si="2"/>
        <v>371.50242656024693</v>
      </c>
      <c r="F53" s="9">
        <f t="shared" si="6"/>
        <v>5.9595172177557316</v>
      </c>
      <c r="G53" s="11">
        <f t="shared" si="3"/>
        <v>16084.845341700804</v>
      </c>
      <c r="H53" s="11">
        <f>SUM(G53:$G$104)</f>
        <v>282811.31394134357</v>
      </c>
      <c r="I53" s="11">
        <f>SUM(H53:$H$104)</f>
        <v>3749014.4263762594</v>
      </c>
      <c r="J53" s="11">
        <f t="shared" si="4"/>
        <v>60.107676685115024</v>
      </c>
      <c r="K53" s="11">
        <f>SUM(J53:$J$104)</f>
        <v>5966.5971220272504</v>
      </c>
      <c r="L53" s="11">
        <f>SUM(K53:$K$104)</f>
        <v>148631.50461597543</v>
      </c>
      <c r="O53" s="5"/>
      <c r="P53" s="3"/>
      <c r="Q53" s="3"/>
      <c r="R53" s="3"/>
      <c r="S53" s="4"/>
      <c r="T53" s="4"/>
      <c r="U53" s="3"/>
    </row>
    <row r="54" spans="1:21" x14ac:dyDescent="0.25">
      <c r="A54">
        <v>50</v>
      </c>
      <c r="B54" s="2">
        <v>4.1732066533323939E-3</v>
      </c>
      <c r="C54" s="8">
        <f t="shared" si="1"/>
        <v>0.99582679334666757</v>
      </c>
      <c r="D54" s="10">
        <f t="shared" si="5"/>
        <v>95486.410332243773</v>
      </c>
      <c r="E54" s="10">
        <f t="shared" si="2"/>
        <v>398.48452290134674</v>
      </c>
      <c r="F54" s="9">
        <f t="shared" si="6"/>
        <v>6.1806153065344684</v>
      </c>
      <c r="G54" s="11">
        <f t="shared" si="3"/>
        <v>15449.337257941061</v>
      </c>
      <c r="H54" s="11">
        <f>SUM(G54:$G$104)</f>
        <v>266726.46859964274</v>
      </c>
      <c r="I54" s="11">
        <f>SUM(H54:$H$104)</f>
        <v>3466203.1124349157</v>
      </c>
      <c r="J54" s="11">
        <f t="shared" si="4"/>
        <v>62.16688557941923</v>
      </c>
      <c r="K54" s="11">
        <f>SUM(J54:$J$104)</f>
        <v>5906.4894453421357</v>
      </c>
      <c r="L54" s="11">
        <f>SUM(K54:$K$104)</f>
        <v>142664.90749394815</v>
      </c>
      <c r="O54" s="5"/>
      <c r="P54" s="3"/>
      <c r="Q54" s="3"/>
      <c r="R54" s="3"/>
      <c r="S54" s="4"/>
      <c r="T54" s="4"/>
      <c r="U54" s="3"/>
    </row>
    <row r="55" spans="1:21" x14ac:dyDescent="0.25">
      <c r="A55">
        <v>51</v>
      </c>
      <c r="B55" s="2">
        <v>4.835836133564345E-3</v>
      </c>
      <c r="C55" s="8">
        <f t="shared" si="1"/>
        <v>0.99516416386643569</v>
      </c>
      <c r="D55" s="10">
        <f t="shared" si="5"/>
        <v>95087.925809342429</v>
      </c>
      <c r="E55" s="10">
        <f t="shared" si="2"/>
        <v>459.82962749450377</v>
      </c>
      <c r="F55" s="9">
        <f t="shared" si="6"/>
        <v>6.4099161344068962</v>
      </c>
      <c r="G55" s="11">
        <f t="shared" si="3"/>
        <v>14834.503886709717</v>
      </c>
      <c r="H55" s="11">
        <f>SUM(G55:$G$104)</f>
        <v>251277.13134170169</v>
      </c>
      <c r="I55" s="11">
        <f>SUM(H55:$H$104)</f>
        <v>3199476.6438352731</v>
      </c>
      <c r="J55" s="11">
        <f t="shared" si="4"/>
        <v>69.17098632615135</v>
      </c>
      <c r="K55" s="11">
        <f>SUM(J55:$J$104)</f>
        <v>5844.322559762717</v>
      </c>
      <c r="L55" s="11">
        <f>SUM(K55:$K$104)</f>
        <v>136758.41804860605</v>
      </c>
      <c r="O55" s="5"/>
      <c r="P55" s="3"/>
      <c r="Q55" s="3"/>
      <c r="R55" s="3"/>
      <c r="S55" s="4"/>
      <c r="T55" s="4"/>
      <c r="U55" s="3"/>
    </row>
    <row r="56" spans="1:21" x14ac:dyDescent="0.25">
      <c r="A56">
        <v>52</v>
      </c>
      <c r="B56" s="2">
        <v>5.6112159775890801E-3</v>
      </c>
      <c r="C56" s="8">
        <f t="shared" si="1"/>
        <v>0.99438878402241093</v>
      </c>
      <c r="D56" s="10">
        <f t="shared" si="5"/>
        <v>94628.096181847926</v>
      </c>
      <c r="E56" s="10">
        <f t="shared" si="2"/>
        <v>530.97868522442127</v>
      </c>
      <c r="F56" s="9">
        <f t="shared" si="6"/>
        <v>6.6477240229933923</v>
      </c>
      <c r="G56" s="11">
        <f t="shared" si="3"/>
        <v>14234.660743217497</v>
      </c>
      <c r="H56" s="11">
        <f>SUM(G56:$G$104)</f>
        <v>236442.62745499201</v>
      </c>
      <c r="I56" s="11">
        <f>SUM(H56:$H$104)</f>
        <v>2948199.5124935717</v>
      </c>
      <c r="J56" s="11">
        <f t="shared" si="4"/>
        <v>77.016445663775983</v>
      </c>
      <c r="K56" s="11">
        <f>SUM(J56:$J$104)</f>
        <v>5775.1515734365648</v>
      </c>
      <c r="L56" s="11">
        <f>SUM(K56:$K$104)</f>
        <v>130914.09548884325</v>
      </c>
      <c r="O56" s="5"/>
      <c r="P56" s="3"/>
      <c r="Q56" s="3"/>
      <c r="R56" s="3"/>
      <c r="S56" s="4"/>
      <c r="T56" s="4"/>
      <c r="U56" s="3"/>
    </row>
    <row r="57" spans="1:21" x14ac:dyDescent="0.25">
      <c r="A57">
        <v>53</v>
      </c>
      <c r="B57" s="2">
        <v>6.2645644883284465E-3</v>
      </c>
      <c r="C57" s="8">
        <f t="shared" si="1"/>
        <v>0.99373543551167154</v>
      </c>
      <c r="D57" s="10">
        <f t="shared" si="5"/>
        <v>94097.117496623512</v>
      </c>
      <c r="E57" s="10">
        <f t="shared" si="2"/>
        <v>589.47746072341704</v>
      </c>
      <c r="F57" s="9">
        <f t="shared" si="6"/>
        <v>6.8943545842464458</v>
      </c>
      <c r="G57" s="11">
        <f t="shared" si="3"/>
        <v>13648.430226033746</v>
      </c>
      <c r="H57" s="11">
        <f>SUM(G57:$G$104)</f>
        <v>222207.9667117745</v>
      </c>
      <c r="I57" s="11">
        <f>SUM(H57:$H$104)</f>
        <v>2711756.8850385803</v>
      </c>
      <c r="J57" s="11">
        <f t="shared" si="4"/>
        <v>82.442841881631097</v>
      </c>
      <c r="K57" s="11">
        <f>SUM(J57:$J$104)</f>
        <v>5698.135127772789</v>
      </c>
      <c r="L57" s="11">
        <f>SUM(K57:$K$104)</f>
        <v>125138.94391540665</v>
      </c>
      <c r="O57" s="5"/>
      <c r="P57" s="3"/>
      <c r="Q57" s="3"/>
      <c r="R57" s="3"/>
      <c r="S57" s="4"/>
      <c r="T57" s="4"/>
      <c r="U57" s="3"/>
    </row>
    <row r="58" spans="1:21" x14ac:dyDescent="0.25">
      <c r="A58">
        <v>54</v>
      </c>
      <c r="B58" s="2">
        <v>6.8918283692949011E-3</v>
      </c>
      <c r="C58" s="8">
        <f t="shared" si="1"/>
        <v>0.99310817163070508</v>
      </c>
      <c r="D58" s="10">
        <f t="shared" si="5"/>
        <v>93507.640035900098</v>
      </c>
      <c r="E58" s="10">
        <f t="shared" si="2"/>
        <v>644.43860634523196</v>
      </c>
      <c r="F58" s="9">
        <f t="shared" si="6"/>
        <v>7.1501351393219883</v>
      </c>
      <c r="G58" s="11">
        <f t="shared" si="3"/>
        <v>13077.744436137604</v>
      </c>
      <c r="H58" s="11">
        <f>SUM(G58:$G$104)</f>
        <v>208559.53648574071</v>
      </c>
      <c r="I58" s="11">
        <f>SUM(H58:$H$104)</f>
        <v>2489548.9183268058</v>
      </c>
      <c r="J58" s="11">
        <f t="shared" si="4"/>
        <v>86.905380494997289</v>
      </c>
      <c r="K58" s="11">
        <f>SUM(J58:$J$104)</f>
        <v>5615.6922858911576</v>
      </c>
      <c r="L58" s="11">
        <f>SUM(K58:$K$104)</f>
        <v>119440.80878763387</v>
      </c>
      <c r="O58" s="5"/>
      <c r="P58" s="3"/>
      <c r="Q58" s="3"/>
      <c r="R58" s="3"/>
      <c r="S58" s="4"/>
      <c r="T58" s="4"/>
      <c r="U58" s="3"/>
    </row>
    <row r="59" spans="1:21" x14ac:dyDescent="0.25">
      <c r="A59">
        <v>55</v>
      </c>
      <c r="B59" s="2">
        <v>7.502518792487636E-3</v>
      </c>
      <c r="C59" s="8">
        <f t="shared" si="1"/>
        <v>0.99249748120751236</v>
      </c>
      <c r="D59" s="10">
        <f t="shared" si="5"/>
        <v>92863.201429554858</v>
      </c>
      <c r="E59" s="10">
        <f t="shared" si="2"/>
        <v>696.70791385580003</v>
      </c>
      <c r="F59" s="9">
        <f t="shared" si="6"/>
        <v>7.415405152990834</v>
      </c>
      <c r="G59" s="11">
        <f t="shared" si="3"/>
        <v>12523.011152276773</v>
      </c>
      <c r="H59" s="11">
        <f>SUM(G59:$G$104)</f>
        <v>195481.7920496031</v>
      </c>
      <c r="I59" s="11">
        <f>SUM(H59:$H$104)</f>
        <v>2280989.3818410649</v>
      </c>
      <c r="J59" s="11">
        <f t="shared" si="4"/>
        <v>90.593121693654169</v>
      </c>
      <c r="K59" s="11">
        <f>SUM(J59:$J$104)</f>
        <v>5528.7869053961604</v>
      </c>
      <c r="L59" s="11">
        <f>SUM(K59:$K$104)</f>
        <v>113825.11650174271</v>
      </c>
      <c r="O59" s="5"/>
      <c r="P59" s="3"/>
      <c r="Q59" s="3"/>
      <c r="R59" s="3"/>
      <c r="S59" s="4"/>
      <c r="T59" s="4"/>
      <c r="U59" s="3"/>
    </row>
    <row r="60" spans="1:21" x14ac:dyDescent="0.25">
      <c r="A60">
        <v>56</v>
      </c>
      <c r="B60" s="2">
        <v>8.3624706870916408E-3</v>
      </c>
      <c r="C60" s="8">
        <f t="shared" si="1"/>
        <v>0.99163752931290838</v>
      </c>
      <c r="D60" s="10">
        <f t="shared" si="5"/>
        <v>92166.493515699054</v>
      </c>
      <c r="E60" s="10">
        <f t="shared" si="2"/>
        <v>770.73960035705511</v>
      </c>
      <c r="F60" s="9">
        <f t="shared" si="6"/>
        <v>7.6905166841667931</v>
      </c>
      <c r="G60" s="11">
        <f t="shared" si="3"/>
        <v>11984.434505610148</v>
      </c>
      <c r="H60" s="11">
        <f>SUM(G60:$G$104)</f>
        <v>182958.78089732633</v>
      </c>
      <c r="I60" s="11">
        <f>SUM(H60:$H$104)</f>
        <v>2085507.5897914614</v>
      </c>
      <c r="J60" s="11">
        <f t="shared" si="4"/>
        <v>96.634347945747237</v>
      </c>
      <c r="K60" s="11">
        <f>SUM(J60:$J$104)</f>
        <v>5438.1937837025062</v>
      </c>
      <c r="L60" s="11">
        <f>SUM(K60:$K$104)</f>
        <v>108296.32959634656</v>
      </c>
      <c r="O60" s="5"/>
      <c r="P60" s="3"/>
      <c r="Q60" s="3"/>
      <c r="R60" s="3"/>
      <c r="S60" s="4"/>
      <c r="T60" s="4"/>
      <c r="U60" s="3"/>
    </row>
    <row r="61" spans="1:21" x14ac:dyDescent="0.25">
      <c r="A61">
        <v>57</v>
      </c>
      <c r="B61" s="2">
        <v>9.174384772364607E-3</v>
      </c>
      <c r="C61" s="8">
        <f t="shared" si="1"/>
        <v>0.99082561522763535</v>
      </c>
      <c r="D61" s="10">
        <f t="shared" si="5"/>
        <v>91395.753915342008</v>
      </c>
      <c r="E61" s="10">
        <f t="shared" si="2"/>
        <v>838.49981297969657</v>
      </c>
      <c r="F61" s="9">
        <f t="shared" si="6"/>
        <v>7.9758348531493812</v>
      </c>
      <c r="G61" s="11">
        <f t="shared" si="3"/>
        <v>11459.08304247962</v>
      </c>
      <c r="H61" s="11">
        <f>SUM(G61:$G$104)</f>
        <v>170974.34639171619</v>
      </c>
      <c r="I61" s="11">
        <f>SUM(H61:$H$104)</f>
        <v>1902548.8088941351</v>
      </c>
      <c r="J61" s="11">
        <f t="shared" si="4"/>
        <v>101.36923823178722</v>
      </c>
      <c r="K61" s="11">
        <f>SUM(J61:$J$104)</f>
        <v>5341.5594357567588</v>
      </c>
      <c r="L61" s="11">
        <f>SUM(K61:$K$104)</f>
        <v>102858.13581264403</v>
      </c>
      <c r="O61" s="5"/>
      <c r="P61" s="3"/>
      <c r="Q61" s="3"/>
      <c r="R61" s="3"/>
      <c r="S61" s="4"/>
      <c r="T61" s="4"/>
      <c r="U61" s="3"/>
    </row>
    <row r="62" spans="1:21" x14ac:dyDescent="0.25">
      <c r="A62">
        <v>58</v>
      </c>
      <c r="B62" s="2">
        <v>9.863407791936769E-3</v>
      </c>
      <c r="C62" s="8">
        <f t="shared" si="1"/>
        <v>0.99013659220806327</v>
      </c>
      <c r="D62" s="10">
        <f t="shared" si="5"/>
        <v>90557.254102362305</v>
      </c>
      <c r="E62" s="10">
        <f t="shared" si="2"/>
        <v>893.20312572963826</v>
      </c>
      <c r="F62" s="9">
        <f t="shared" si="6"/>
        <v>8.2717383262012216</v>
      </c>
      <c r="G62" s="11">
        <f t="shared" si="3"/>
        <v>10947.789996634303</v>
      </c>
      <c r="H62" s="11">
        <f>SUM(G62:$G$104)</f>
        <v>159515.26334923654</v>
      </c>
      <c r="I62" s="11">
        <f>SUM(H62:$H$104)</f>
        <v>1731574.4625024188</v>
      </c>
      <c r="J62" s="11">
        <f t="shared" si="4"/>
        <v>104.11967713556089</v>
      </c>
      <c r="K62" s="11">
        <f>SUM(J62:$J$104)</f>
        <v>5240.1901975249712</v>
      </c>
      <c r="L62" s="11">
        <f>SUM(K62:$K$104)</f>
        <v>97516.5763768873</v>
      </c>
      <c r="O62" s="5"/>
      <c r="P62" s="3"/>
      <c r="Q62" s="3"/>
      <c r="R62" s="3"/>
      <c r="S62" s="4"/>
      <c r="T62" s="4"/>
      <c r="U62" s="3"/>
    </row>
    <row r="63" spans="1:21" x14ac:dyDescent="0.25">
      <c r="A63">
        <v>59</v>
      </c>
      <c r="B63" s="2">
        <v>1.1031880175871965E-2</v>
      </c>
      <c r="C63" s="8">
        <f t="shared" si="1"/>
        <v>0.98896811982412802</v>
      </c>
      <c r="D63" s="10">
        <f t="shared" si="5"/>
        <v>89664.050976632672</v>
      </c>
      <c r="E63" s="10">
        <f t="shared" si="2"/>
        <v>989.16306645748728</v>
      </c>
      <c r="F63" s="9">
        <f t="shared" si="6"/>
        <v>8.5786198181032862</v>
      </c>
      <c r="G63" s="11">
        <f t="shared" si="3"/>
        <v>10452.036910111863</v>
      </c>
      <c r="H63" s="11">
        <f>SUM(G63:$G$104)</f>
        <v>148567.47335260228</v>
      </c>
      <c r="I63" s="11">
        <f>SUM(H63:$H$104)</f>
        <v>1572059.1991531823</v>
      </c>
      <c r="J63" s="11">
        <f t="shared" si="4"/>
        <v>111.18081070884691</v>
      </c>
      <c r="K63" s="11">
        <f>SUM(J63:$J$104)</f>
        <v>5136.0705203894104</v>
      </c>
      <c r="L63" s="11">
        <f>SUM(K63:$K$104)</f>
        <v>92276.386179362336</v>
      </c>
      <c r="O63" s="5"/>
      <c r="P63" s="3"/>
      <c r="Q63" s="3"/>
      <c r="R63" s="3"/>
      <c r="S63" s="4"/>
      <c r="T63" s="4"/>
      <c r="U63" s="3"/>
    </row>
    <row r="64" spans="1:21" x14ac:dyDescent="0.25">
      <c r="A64">
        <v>60</v>
      </c>
      <c r="B64" s="2">
        <v>1.2005626274953369E-2</v>
      </c>
      <c r="C64" s="8">
        <f t="shared" si="1"/>
        <v>0.98799437372504662</v>
      </c>
      <c r="D64" s="10">
        <f t="shared" si="5"/>
        <v>88674.887910175181</v>
      </c>
      <c r="E64" s="10">
        <f t="shared" si="2"/>
        <v>1064.5975642229439</v>
      </c>
      <c r="F64" s="9">
        <f t="shared" si="6"/>
        <v>8.8968866133549191</v>
      </c>
      <c r="G64" s="11">
        <f t="shared" si="3"/>
        <v>9966.957179949588</v>
      </c>
      <c r="H64" s="11">
        <f>SUM(G64:$G$104)</f>
        <v>138115.43644249043</v>
      </c>
      <c r="I64" s="11">
        <f>SUM(H64:$H$104)</f>
        <v>1423491.7258005801</v>
      </c>
      <c r="J64" s="11">
        <f t="shared" si="4"/>
        <v>115.37900202578142</v>
      </c>
      <c r="K64" s="11">
        <f>SUM(J64:$J$104)</f>
        <v>5024.8897096805631</v>
      </c>
      <c r="L64" s="11">
        <f>SUM(K64:$K$104)</f>
        <v>87140.315658972919</v>
      </c>
      <c r="O64" s="5"/>
      <c r="P64" s="3"/>
      <c r="Q64" s="3"/>
      <c r="R64" s="3"/>
      <c r="S64" s="4"/>
      <c r="T64" s="4"/>
      <c r="U64" s="3"/>
    </row>
    <row r="65" spans="1:21" x14ac:dyDescent="0.25">
      <c r="A65">
        <v>61</v>
      </c>
      <c r="B65" s="2">
        <v>1.3039632815276026E-2</v>
      </c>
      <c r="C65" s="8">
        <f t="shared" si="1"/>
        <v>0.98696036718472402</v>
      </c>
      <c r="D65" s="10">
        <f t="shared" si="5"/>
        <v>87610.290345952235</v>
      </c>
      <c r="E65" s="10">
        <f t="shared" si="2"/>
        <v>1142.4060169509391</v>
      </c>
      <c r="F65" s="9">
        <f t="shared" si="6"/>
        <v>9.2269611067103856</v>
      </c>
      <c r="G65" s="11">
        <f t="shared" si="3"/>
        <v>9495.0319322617397</v>
      </c>
      <c r="H65" s="11">
        <f>SUM(G65:$G$104)</f>
        <v>128148.47926254077</v>
      </c>
      <c r="I65" s="11">
        <f>SUM(H65:$H$104)</f>
        <v>1285376.2893580894</v>
      </c>
      <c r="J65" s="11">
        <f t="shared" si="4"/>
        <v>119.38263423586339</v>
      </c>
      <c r="K65" s="11">
        <f>SUM(J65:$J$104)</f>
        <v>4909.510707654782</v>
      </c>
      <c r="L65" s="11">
        <f>SUM(K65:$K$104)</f>
        <v>82115.425949292345</v>
      </c>
      <c r="O65" s="5"/>
      <c r="P65" s="3"/>
      <c r="Q65" s="3"/>
      <c r="R65" s="3"/>
      <c r="S65" s="4"/>
      <c r="T65" s="4"/>
      <c r="U65" s="3"/>
    </row>
    <row r="66" spans="1:21" x14ac:dyDescent="0.25">
      <c r="A66">
        <v>62</v>
      </c>
      <c r="B66" s="2">
        <v>1.3946215399633264E-2</v>
      </c>
      <c r="C66" s="8">
        <f t="shared" si="1"/>
        <v>0.98605378460036675</v>
      </c>
      <c r="D66" s="10">
        <f t="shared" si="5"/>
        <v>86467.884329001303</v>
      </c>
      <c r="E66" s="10">
        <f t="shared" si="2"/>
        <v>1205.8997400028256</v>
      </c>
      <c r="F66" s="9">
        <f t="shared" si="6"/>
        <v>9.5692813637693401</v>
      </c>
      <c r="G66" s="11">
        <f t="shared" si="3"/>
        <v>9035.9851531151544</v>
      </c>
      <c r="H66" s="11">
        <f>SUM(G66:$G$104)</f>
        <v>118653.44733027904</v>
      </c>
      <c r="I66" s="11">
        <f>SUM(H66:$H$104)</f>
        <v>1157227.8100955489</v>
      </c>
      <c r="J66" s="11">
        <f t="shared" si="4"/>
        <v>121.50978236740153</v>
      </c>
      <c r="K66" s="11">
        <f>SUM(J66:$J$104)</f>
        <v>4790.1280734189186</v>
      </c>
      <c r="L66" s="11">
        <f>SUM(K66:$K$104)</f>
        <v>77205.915241637573</v>
      </c>
      <c r="O66" s="5"/>
      <c r="P66" s="3"/>
      <c r="Q66" s="3"/>
      <c r="R66" s="3"/>
      <c r="S66" s="4"/>
      <c r="T66" s="4"/>
      <c r="U66" s="3"/>
    </row>
    <row r="67" spans="1:21" x14ac:dyDescent="0.25">
      <c r="A67">
        <v>63</v>
      </c>
      <c r="B67" s="2">
        <v>1.5145453925959666E-2</v>
      </c>
      <c r="C67" s="8">
        <f t="shared" si="1"/>
        <v>0.98485454607404033</v>
      </c>
      <c r="D67" s="10">
        <f t="shared" si="5"/>
        <v>85261.984588998472</v>
      </c>
      <c r="E67" s="10">
        <f t="shared" si="2"/>
        <v>1291.3314592285594</v>
      </c>
      <c r="F67" s="9">
        <f t="shared" si="6"/>
        <v>9.9243017023651809</v>
      </c>
      <c r="G67" s="11">
        <f t="shared" si="3"/>
        <v>8591.2326273473373</v>
      </c>
      <c r="H67" s="11">
        <f>SUM(G67:$G$104)</f>
        <v>109617.46217716388</v>
      </c>
      <c r="I67" s="11">
        <f>SUM(H67:$H$104)</f>
        <v>1038574.3627652688</v>
      </c>
      <c r="J67" s="11">
        <f t="shared" si="4"/>
        <v>125.46342486229923</v>
      </c>
      <c r="K67" s="11">
        <f>SUM(J67:$J$104)</f>
        <v>4668.6182910515172</v>
      </c>
      <c r="L67" s="11">
        <f>SUM(K67:$K$104)</f>
        <v>72415.787168218652</v>
      </c>
      <c r="O67" s="5"/>
      <c r="P67" s="3"/>
      <c r="Q67" s="3"/>
      <c r="R67" s="3"/>
      <c r="S67" s="4"/>
      <c r="T67" s="4"/>
      <c r="U67" s="3"/>
    </row>
    <row r="68" spans="1:21" x14ac:dyDescent="0.25">
      <c r="A68">
        <v>64</v>
      </c>
      <c r="B68" s="2">
        <v>1.6399188708240513E-2</v>
      </c>
      <c r="C68" s="8">
        <f t="shared" si="1"/>
        <v>0.98360081129175947</v>
      </c>
      <c r="D68" s="10">
        <f t="shared" si="5"/>
        <v>83970.653129769911</v>
      </c>
      <c r="E68" s="10">
        <f t="shared" si="2"/>
        <v>1377.0505866293036</v>
      </c>
      <c r="F68" s="9">
        <f t="shared" ref="F68:F104" si="7">(1+$E$1/100)^A68</f>
        <v>10.292493295522927</v>
      </c>
      <c r="G68" s="11">
        <f t="shared" si="3"/>
        <v>8158.4365147263034</v>
      </c>
      <c r="H68" s="11">
        <f>SUM(G68:$G$104)</f>
        <v>101026.22954981656</v>
      </c>
      <c r="I68" s="11">
        <f>SUM(H68:$H$104)</f>
        <v>928956.90058810485</v>
      </c>
      <c r="J68" s="11">
        <f t="shared" si="4"/>
        <v>129.00563105698262</v>
      </c>
      <c r="K68" s="11">
        <f>SUM(J68:$J$104)</f>
        <v>4543.1548661892175</v>
      </c>
      <c r="L68" s="11">
        <f>SUM(K68:$K$104)</f>
        <v>67747.168877167118</v>
      </c>
      <c r="O68" s="5"/>
      <c r="P68" s="3"/>
      <c r="Q68" s="3"/>
      <c r="R68" s="3"/>
      <c r="S68" s="4"/>
      <c r="T68" s="4"/>
      <c r="U68" s="3"/>
    </row>
    <row r="69" spans="1:21" x14ac:dyDescent="0.25">
      <c r="A69">
        <v>65</v>
      </c>
      <c r="B69" s="2">
        <v>1.7665827602390303E-2</v>
      </c>
      <c r="C69" s="8">
        <f t="shared" ref="C69:C104" si="8">1-B69</f>
        <v>0.98233417239760967</v>
      </c>
      <c r="D69" s="10">
        <f t="shared" si="5"/>
        <v>82593.602543140601</v>
      </c>
      <c r="E69" s="10">
        <f t="shared" ref="E69:E104" si="9">+B69*D69</f>
        <v>1459.0843435874672</v>
      </c>
      <c r="F69" s="9">
        <f t="shared" si="7"/>
        <v>10.674344796786826</v>
      </c>
      <c r="G69" s="11">
        <f t="shared" ref="G69:G104" si="10">+D69/F69</f>
        <v>7737.5805368403308</v>
      </c>
      <c r="H69" s="11">
        <f>SUM(G69:$G$104)</f>
        <v>92867.793035090246</v>
      </c>
      <c r="I69" s="11">
        <f>SUM(H69:$H$104)</f>
        <v>827930.67103828827</v>
      </c>
      <c r="J69" s="11">
        <f t="shared" ref="J69:J103" si="11">E69/F70</f>
        <v>131.80094862928539</v>
      </c>
      <c r="K69" s="11">
        <f>SUM(J69:$J$104)</f>
        <v>4414.1492351322349</v>
      </c>
      <c r="L69" s="11">
        <f>SUM(K69:$K$104)</f>
        <v>63204.014010977924</v>
      </c>
      <c r="O69" s="5"/>
      <c r="P69" s="3"/>
      <c r="Q69" s="3"/>
      <c r="R69" s="3"/>
      <c r="S69" s="4"/>
      <c r="T69" s="4"/>
      <c r="U69" s="3"/>
    </row>
    <row r="70" spans="1:21" x14ac:dyDescent="0.25">
      <c r="A70">
        <v>66</v>
      </c>
      <c r="B70" s="2">
        <v>1.9212728771456175E-2</v>
      </c>
      <c r="C70" s="8">
        <f t="shared" si="8"/>
        <v>0.98078727122854381</v>
      </c>
      <c r="D70" s="10">
        <f t="shared" ref="D70:D104" si="12">+D69*C69</f>
        <v>81134.518199553131</v>
      </c>
      <c r="E70" s="10">
        <f t="shared" si="9"/>
        <v>1558.8154921707892</v>
      </c>
      <c r="F70" s="9">
        <f t="shared" si="7"/>
        <v>11.070362988747618</v>
      </c>
      <c r="G70" s="11">
        <f t="shared" si="10"/>
        <v>7328.9844499246919</v>
      </c>
      <c r="H70" s="11">
        <f>SUM(G70:$G$104)</f>
        <v>85130.212498249908</v>
      </c>
      <c r="I70" s="11">
        <f>SUM(H70:$H$104)</f>
        <v>735062.87800319807</v>
      </c>
      <c r="J70" s="11">
        <f t="shared" si="11"/>
        <v>135.77262598266617</v>
      </c>
      <c r="K70" s="11">
        <f>SUM(J70:$J$104)</f>
        <v>4282.3482865029491</v>
      </c>
      <c r="L70" s="11">
        <f>SUM(K70:$K$104)</f>
        <v>58789.864775845686</v>
      </c>
      <c r="O70" s="5"/>
      <c r="P70" s="3"/>
      <c r="Q70" s="3"/>
      <c r="R70" s="3"/>
      <c r="S70" s="4"/>
      <c r="T70" s="4"/>
      <c r="U70" s="3"/>
    </row>
    <row r="71" spans="1:21" x14ac:dyDescent="0.25">
      <c r="A71">
        <v>67</v>
      </c>
      <c r="B71" s="2">
        <v>2.0773580114373174E-2</v>
      </c>
      <c r="C71" s="8">
        <f t="shared" si="8"/>
        <v>0.97922641988562686</v>
      </c>
      <c r="D71" s="10">
        <f t="shared" si="12"/>
        <v>79575.702707382341</v>
      </c>
      <c r="E71" s="10">
        <f t="shared" si="9"/>
        <v>1653.0722353493493</v>
      </c>
      <c r="F71" s="9">
        <f t="shared" si="7"/>
        <v>11.481073455630153</v>
      </c>
      <c r="G71" s="11">
        <f t="shared" si="10"/>
        <v>6931.033323226372</v>
      </c>
      <c r="H71" s="11">
        <f>SUM(G71:$G$104)</f>
        <v>77801.228048325211</v>
      </c>
      <c r="I71" s="11">
        <f>SUM(H71:$H$104)</f>
        <v>649932.66550494824</v>
      </c>
      <c r="J71" s="11">
        <f t="shared" si="11"/>
        <v>138.83171923192862</v>
      </c>
      <c r="K71" s="11">
        <f>SUM(J71:$J$104)</f>
        <v>4146.5756605202832</v>
      </c>
      <c r="L71" s="11">
        <f>SUM(K71:$K$104)</f>
        <v>54507.516489342743</v>
      </c>
      <c r="O71" s="5"/>
      <c r="P71" s="3"/>
      <c r="Q71" s="3"/>
      <c r="R71" s="3"/>
      <c r="S71" s="4"/>
      <c r="T71" s="4"/>
      <c r="U71" s="3"/>
    </row>
    <row r="72" spans="1:21" x14ac:dyDescent="0.25">
      <c r="A72">
        <v>68</v>
      </c>
      <c r="B72" s="2">
        <v>2.2542465749113932E-2</v>
      </c>
      <c r="C72" s="8">
        <f t="shared" si="8"/>
        <v>0.97745753425088611</v>
      </c>
      <c r="D72" s="10">
        <f t="shared" si="12"/>
        <v>77922.630472032994</v>
      </c>
      <c r="E72" s="10">
        <f t="shared" si="9"/>
        <v>1756.5682284966654</v>
      </c>
      <c r="F72" s="9">
        <f t="shared" si="7"/>
        <v>11.90702128083403</v>
      </c>
      <c r="G72" s="11">
        <f t="shared" si="10"/>
        <v>6544.2589405177314</v>
      </c>
      <c r="H72" s="11">
        <f>SUM(G72:$G$104)</f>
        <v>70870.194725098845</v>
      </c>
      <c r="I72" s="11">
        <f>SUM(H72:$H$104)</f>
        <v>572131.43745662307</v>
      </c>
      <c r="J72" s="11">
        <f t="shared" si="11"/>
        <v>142.24639188116248</v>
      </c>
      <c r="K72" s="11">
        <f>SUM(J72:$J$104)</f>
        <v>4007.7439412883541</v>
      </c>
      <c r="L72" s="11">
        <f>SUM(K72:$K$104)</f>
        <v>50360.940828822459</v>
      </c>
      <c r="O72" s="5"/>
      <c r="P72" s="3"/>
      <c r="Q72" s="3"/>
      <c r="R72" s="3"/>
      <c r="S72" s="4"/>
      <c r="T72" s="4"/>
      <c r="U72" s="3"/>
    </row>
    <row r="73" spans="1:21" x14ac:dyDescent="0.25">
      <c r="A73">
        <v>69</v>
      </c>
      <c r="B73" s="2">
        <v>2.441033254221937E-2</v>
      </c>
      <c r="C73" s="8">
        <f t="shared" si="8"/>
        <v>0.97558966745778064</v>
      </c>
      <c r="D73" s="10">
        <f t="shared" si="12"/>
        <v>76166.062243536333</v>
      </c>
      <c r="E73" s="10">
        <f t="shared" si="9"/>
        <v>1859.2389077961011</v>
      </c>
      <c r="F73" s="9">
        <f t="shared" si="7"/>
        <v>12.348771770352972</v>
      </c>
      <c r="G73" s="11">
        <f t="shared" si="10"/>
        <v>6167.9058986575828</v>
      </c>
      <c r="H73" s="11">
        <f>SUM(G73:$G$104)</f>
        <v>64325.935784581161</v>
      </c>
      <c r="I73" s="11">
        <f>SUM(H73:$H$104)</f>
        <v>501261.24273152428</v>
      </c>
      <c r="J73" s="11">
        <f t="shared" si="11"/>
        <v>145.17465439721144</v>
      </c>
      <c r="K73" s="11">
        <f>SUM(J73:$J$104)</f>
        <v>3865.4975494071914</v>
      </c>
      <c r="L73" s="11">
        <f>SUM(K73:$K$104)</f>
        <v>46353.196887534104</v>
      </c>
      <c r="O73" s="5"/>
      <c r="P73" s="3"/>
      <c r="Q73" s="3"/>
      <c r="R73" s="3"/>
      <c r="S73" s="4"/>
      <c r="T73" s="4"/>
      <c r="U73" s="3"/>
    </row>
    <row r="74" spans="1:21" x14ac:dyDescent="0.25">
      <c r="A74">
        <v>70</v>
      </c>
      <c r="B74" s="2">
        <v>2.5660817648683634E-2</v>
      </c>
      <c r="C74" s="8">
        <f t="shared" si="8"/>
        <v>0.97433918235131634</v>
      </c>
      <c r="D74" s="10">
        <f t="shared" si="12"/>
        <v>74306.823335740235</v>
      </c>
      <c r="E74" s="10">
        <f t="shared" si="9"/>
        <v>1906.7738436713798</v>
      </c>
      <c r="F74" s="9">
        <f t="shared" si="7"/>
        <v>12.806911203033067</v>
      </c>
      <c r="G74" s="11">
        <f t="shared" si="10"/>
        <v>5802.0878069445907</v>
      </c>
      <c r="H74" s="11">
        <f>SUM(G74:$G$104)</f>
        <v>58158.029885923577</v>
      </c>
      <c r="I74" s="11">
        <f>SUM(H74:$H$104)</f>
        <v>436935.30694694311</v>
      </c>
      <c r="J74" s="11">
        <f t="shared" si="11"/>
        <v>143.56023256740517</v>
      </c>
      <c r="K74" s="11">
        <f>SUM(J74:$J$104)</f>
        <v>3720.322895009981</v>
      </c>
      <c r="L74" s="11">
        <f>SUM(K74:$K$104)</f>
        <v>42487.69933812692</v>
      </c>
      <c r="O74" s="5"/>
      <c r="P74" s="3"/>
      <c r="Q74" s="3"/>
      <c r="R74" s="3"/>
      <c r="S74" s="4"/>
      <c r="T74" s="4"/>
      <c r="U74" s="3"/>
    </row>
    <row r="75" spans="1:21" x14ac:dyDescent="0.25">
      <c r="A75">
        <v>71</v>
      </c>
      <c r="B75" s="2">
        <v>2.865696848902911E-2</v>
      </c>
      <c r="C75" s="8">
        <f t="shared" si="8"/>
        <v>0.9713430315109709</v>
      </c>
      <c r="D75" s="10">
        <f t="shared" si="12"/>
        <v>72400.049492068851</v>
      </c>
      <c r="E75" s="10">
        <f t="shared" si="9"/>
        <v>2074.765936898365</v>
      </c>
      <c r="F75" s="9">
        <f t="shared" si="7"/>
        <v>13.282047608665591</v>
      </c>
      <c r="G75" s="11">
        <f t="shared" si="10"/>
        <v>5450.9704847641842</v>
      </c>
      <c r="H75" s="11">
        <f>SUM(G75:$G$104)</f>
        <v>52355.942078978987</v>
      </c>
      <c r="I75" s="11">
        <f>SUM(H75:$H$104)</f>
        <v>378777.27706101956</v>
      </c>
      <c r="J75" s="11">
        <f t="shared" si="11"/>
        <v>150.62027713481336</v>
      </c>
      <c r="K75" s="11">
        <f>SUM(J75:$J$104)</f>
        <v>3576.7626624425757</v>
      </c>
      <c r="L75" s="11">
        <f>SUM(K75:$K$104)</f>
        <v>38767.37644311694</v>
      </c>
      <c r="O75" s="5"/>
      <c r="P75" s="3"/>
      <c r="Q75" s="3"/>
      <c r="R75" s="3"/>
      <c r="S75" s="4"/>
      <c r="T75" s="4"/>
      <c r="U75" s="3"/>
    </row>
    <row r="76" spans="1:21" x14ac:dyDescent="0.25">
      <c r="A76">
        <v>72</v>
      </c>
      <c r="B76" s="2">
        <v>3.2183927347765255E-2</v>
      </c>
      <c r="C76" s="8">
        <f t="shared" si="8"/>
        <v>0.96781607265223479</v>
      </c>
      <c r="D76" s="10">
        <f t="shared" si="12"/>
        <v>70325.283555170492</v>
      </c>
      <c r="E76" s="10">
        <f t="shared" si="9"/>
        <v>2263.3438166505975</v>
      </c>
      <c r="F76" s="9">
        <f t="shared" si="7"/>
        <v>13.774811574947085</v>
      </c>
      <c r="G76" s="11">
        <f t="shared" si="10"/>
        <v>5105.3535776180406</v>
      </c>
      <c r="H76" s="11">
        <f>SUM(G76:$G$104)</f>
        <v>46904.971594214796</v>
      </c>
      <c r="I76" s="11">
        <f>SUM(H76:$H$104)</f>
        <v>326421.33498204063</v>
      </c>
      <c r="J76" s="11">
        <f t="shared" si="11"/>
        <v>158.43248348926085</v>
      </c>
      <c r="K76" s="11">
        <f>SUM(J76:$J$104)</f>
        <v>3426.1423853077631</v>
      </c>
      <c r="L76" s="11">
        <f>SUM(K76:$K$104)</f>
        <v>35190.613780674357</v>
      </c>
      <c r="O76" s="5"/>
      <c r="P76" s="3"/>
      <c r="Q76" s="3"/>
      <c r="R76" s="3"/>
      <c r="S76" s="4"/>
      <c r="T76" s="4"/>
      <c r="U76" s="3"/>
    </row>
    <row r="77" spans="1:21" x14ac:dyDescent="0.25">
      <c r="A77">
        <v>73</v>
      </c>
      <c r="B77" s="2">
        <v>3.6410134702615504E-2</v>
      </c>
      <c r="C77" s="8">
        <f t="shared" si="8"/>
        <v>0.96358986529738444</v>
      </c>
      <c r="D77" s="10">
        <f t="shared" si="12"/>
        <v>68061.939738519897</v>
      </c>
      <c r="E77" s="10">
        <f t="shared" si="9"/>
        <v>2478.1443940008085</v>
      </c>
      <c r="F77" s="9">
        <f t="shared" si="7"/>
        <v>14.285857084377621</v>
      </c>
      <c r="G77" s="11">
        <f t="shared" si="10"/>
        <v>4764.2881583177405</v>
      </c>
      <c r="H77" s="11">
        <f>SUM(G77:$G$104)</f>
        <v>41799.618016596753</v>
      </c>
      <c r="I77" s="11">
        <f>SUM(H77:$H$104)</f>
        <v>279516.36338782584</v>
      </c>
      <c r="J77" s="11">
        <f t="shared" si="11"/>
        <v>167.26291930038076</v>
      </c>
      <c r="K77" s="11">
        <f>SUM(J77:$J$104)</f>
        <v>3267.7099018185017</v>
      </c>
      <c r="L77" s="11">
        <f>SUM(K77:$K$104)</f>
        <v>31764.471395366607</v>
      </c>
      <c r="O77" s="5"/>
      <c r="P77" s="3"/>
      <c r="Q77" s="3"/>
      <c r="R77" s="3"/>
      <c r="S77" s="4"/>
      <c r="T77" s="4"/>
      <c r="U77" s="3"/>
    </row>
    <row r="78" spans="1:21" x14ac:dyDescent="0.25">
      <c r="A78">
        <v>74</v>
      </c>
      <c r="B78" s="2">
        <v>4.157146455266212E-2</v>
      </c>
      <c r="C78" s="8">
        <f t="shared" si="8"/>
        <v>0.95842853544733786</v>
      </c>
      <c r="D78" s="10">
        <f t="shared" si="12"/>
        <v>65583.79534451908</v>
      </c>
      <c r="E78" s="10">
        <f t="shared" si="9"/>
        <v>2726.4144233937218</v>
      </c>
      <c r="F78" s="9">
        <f t="shared" si="7"/>
        <v>14.815862382208028</v>
      </c>
      <c r="G78" s="11">
        <f t="shared" si="10"/>
        <v>4426.5931778144013</v>
      </c>
      <c r="H78" s="11">
        <f>SUM(G78:$G$104)</f>
        <v>37035.329858279016</v>
      </c>
      <c r="I78" s="11">
        <f>SUM(H78:$H$104)</f>
        <v>237716.7453712291</v>
      </c>
      <c r="J78" s="11">
        <f t="shared" si="11"/>
        <v>177.43704693912579</v>
      </c>
      <c r="K78" s="11">
        <f>SUM(J78:$J$104)</f>
        <v>3100.4469825181213</v>
      </c>
      <c r="L78" s="11">
        <f>SUM(K78:$K$104)</f>
        <v>28496.761493548103</v>
      </c>
      <c r="O78" s="5"/>
      <c r="P78" s="3"/>
      <c r="Q78" s="3"/>
      <c r="R78" s="3"/>
      <c r="S78" s="4"/>
      <c r="T78" s="4"/>
      <c r="U78" s="3"/>
    </row>
    <row r="79" spans="1:21" x14ac:dyDescent="0.25">
      <c r="A79">
        <v>75</v>
      </c>
      <c r="B79" s="2">
        <v>4.6738678521939338E-2</v>
      </c>
      <c r="C79" s="8">
        <f t="shared" si="8"/>
        <v>0.95326132147806064</v>
      </c>
      <c r="D79" s="10">
        <f t="shared" si="12"/>
        <v>62857.380921125354</v>
      </c>
      <c r="E79" s="10">
        <f t="shared" si="9"/>
        <v>2937.8709196035611</v>
      </c>
      <c r="F79" s="9">
        <f t="shared" si="7"/>
        <v>15.365530876587943</v>
      </c>
      <c r="G79" s="11">
        <f t="shared" si="10"/>
        <v>4090.8043741527667</v>
      </c>
      <c r="H79" s="11">
        <f>SUM(G79:$G$104)</f>
        <v>32608.736680464601</v>
      </c>
      <c r="I79" s="11">
        <f>SUM(H79:$H$104)</f>
        <v>200681.41551295007</v>
      </c>
      <c r="J79" s="11">
        <f t="shared" si="11"/>
        <v>184.35906907691583</v>
      </c>
      <c r="K79" s="11">
        <f>SUM(J79:$J$104)</f>
        <v>2923.0099355789953</v>
      </c>
      <c r="L79" s="11">
        <f>SUM(K79:$K$104)</f>
        <v>25396.314511029981</v>
      </c>
      <c r="O79" s="5"/>
      <c r="P79" s="3"/>
      <c r="Q79" s="3"/>
      <c r="R79" s="3"/>
      <c r="S79" s="4"/>
      <c r="T79" s="4"/>
      <c r="U79" s="3"/>
    </row>
    <row r="80" spans="1:21" x14ac:dyDescent="0.25">
      <c r="A80">
        <v>76</v>
      </c>
      <c r="B80" s="2">
        <v>5.2496289487498494E-2</v>
      </c>
      <c r="C80" s="8">
        <f t="shared" si="8"/>
        <v>0.94750371051250148</v>
      </c>
      <c r="D80" s="10">
        <f t="shared" si="12"/>
        <v>59919.51000152179</v>
      </c>
      <c r="E80" s="10">
        <f t="shared" si="9"/>
        <v>3145.5519429889491</v>
      </c>
      <c r="F80" s="9">
        <f t="shared" si="7"/>
        <v>15.935592072109356</v>
      </c>
      <c r="G80" s="11">
        <f t="shared" si="10"/>
        <v>3760.1056634973456</v>
      </c>
      <c r="H80" s="11">
        <f>SUM(G80:$G$104)</f>
        <v>28517.932306311835</v>
      </c>
      <c r="I80" s="11">
        <f>SUM(H80:$H$104)</f>
        <v>168072.67883248549</v>
      </c>
      <c r="J80" s="11">
        <f t="shared" si="11"/>
        <v>190.33033980767451</v>
      </c>
      <c r="K80" s="11">
        <f>SUM(J80:$J$104)</f>
        <v>2738.6508665020792</v>
      </c>
      <c r="L80" s="11">
        <f>SUM(K80:$K$104)</f>
        <v>22473.304575450984</v>
      </c>
      <c r="O80" s="5"/>
      <c r="P80" s="3"/>
      <c r="Q80" s="3"/>
      <c r="R80" s="3"/>
      <c r="S80" s="4"/>
      <c r="T80" s="4"/>
      <c r="U80" s="3"/>
    </row>
    <row r="81" spans="1:21" x14ac:dyDescent="0.25">
      <c r="A81">
        <v>77</v>
      </c>
      <c r="B81" s="2">
        <v>5.8590483380757341E-2</v>
      </c>
      <c r="C81" s="8">
        <f t="shared" si="8"/>
        <v>0.94140951661924266</v>
      </c>
      <c r="D81" s="10">
        <f t="shared" si="12"/>
        <v>56773.958058532837</v>
      </c>
      <c r="E81" s="10">
        <f t="shared" si="9"/>
        <v>3326.4136460882823</v>
      </c>
      <c r="F81" s="9">
        <f t="shared" si="7"/>
        <v>16.526802537984615</v>
      </c>
      <c r="G81" s="11">
        <f t="shared" si="10"/>
        <v>3435.2657102331555</v>
      </c>
      <c r="H81" s="11">
        <f>SUM(G81:$G$104)</f>
        <v>24757.826642814485</v>
      </c>
      <c r="I81" s="11">
        <f>SUM(H81:$H$104)</f>
        <v>139554.74652617361</v>
      </c>
      <c r="J81" s="11">
        <f t="shared" si="11"/>
        <v>194.07374265152956</v>
      </c>
      <c r="K81" s="11">
        <f>SUM(J81:$J$104)</f>
        <v>2548.3205266944046</v>
      </c>
      <c r="L81" s="11">
        <f>SUM(K81:$K$104)</f>
        <v>19734.653708948907</v>
      </c>
      <c r="O81" s="5"/>
      <c r="P81" s="3"/>
      <c r="Q81" s="3"/>
      <c r="R81" s="3"/>
      <c r="S81" s="4"/>
      <c r="T81" s="4"/>
      <c r="U81" s="3"/>
    </row>
    <row r="82" spans="1:21" x14ac:dyDescent="0.25">
      <c r="A82">
        <v>78</v>
      </c>
      <c r="B82" s="2">
        <v>6.3772459884377256E-2</v>
      </c>
      <c r="C82" s="8">
        <f t="shared" si="8"/>
        <v>0.9362275401156227</v>
      </c>
      <c r="D82" s="10">
        <f t="shared" si="12"/>
        <v>53447.544412444557</v>
      </c>
      <c r="E82" s="10">
        <f t="shared" si="9"/>
        <v>3408.4813819610922</v>
      </c>
      <c r="F82" s="9">
        <f t="shared" si="7"/>
        <v>17.139946912143841</v>
      </c>
      <c r="G82" s="11">
        <f t="shared" si="10"/>
        <v>3118.3027979261933</v>
      </c>
      <c r="H82" s="11">
        <f>SUM(G82:$G$104)</f>
        <v>21322.560932581335</v>
      </c>
      <c r="I82" s="11">
        <f>SUM(H82:$H$104)</f>
        <v>114796.91988335919</v>
      </c>
      <c r="J82" s="11">
        <f t="shared" si="11"/>
        <v>191.74798967128487</v>
      </c>
      <c r="K82" s="11">
        <f>SUM(J82:$J$104)</f>
        <v>2354.2467840428749</v>
      </c>
      <c r="L82" s="11">
        <f>SUM(K82:$K$104)</f>
        <v>17186.333182254501</v>
      </c>
      <c r="O82" s="5"/>
      <c r="P82" s="3"/>
      <c r="Q82" s="3"/>
      <c r="R82" s="3"/>
      <c r="S82" s="4"/>
      <c r="T82" s="4"/>
      <c r="U82" s="3"/>
    </row>
    <row r="83" spans="1:21" x14ac:dyDescent="0.25">
      <c r="A83">
        <v>79</v>
      </c>
      <c r="B83" s="2">
        <v>7.1142185458309248E-2</v>
      </c>
      <c r="C83" s="8">
        <f t="shared" si="8"/>
        <v>0.92885781454169081</v>
      </c>
      <c r="D83" s="10">
        <f t="shared" si="12"/>
        <v>50039.063030483463</v>
      </c>
      <c r="E83" s="10">
        <f t="shared" si="9"/>
        <v>3559.8883022746804</v>
      </c>
      <c r="F83" s="9">
        <f t="shared" si="7"/>
        <v>17.775838942584375</v>
      </c>
      <c r="G83" s="11">
        <f t="shared" si="10"/>
        <v>2815.004298368628</v>
      </c>
      <c r="H83" s="11">
        <f>SUM(G83:$G$104)</f>
        <v>18204.258134655138</v>
      </c>
      <c r="I83" s="11">
        <f>SUM(H83:$H$104)</f>
        <v>93474.358950777852</v>
      </c>
      <c r="J83" s="11">
        <f t="shared" si="11"/>
        <v>193.10149248913183</v>
      </c>
      <c r="K83" s="11">
        <f>SUM(J83:$J$104)</f>
        <v>2162.4987943715896</v>
      </c>
      <c r="L83" s="11">
        <f>SUM(K83:$K$104)</f>
        <v>14832.086398211623</v>
      </c>
      <c r="O83" s="5"/>
      <c r="P83" s="3"/>
      <c r="Q83" s="3"/>
      <c r="R83" s="3"/>
      <c r="S83" s="4"/>
      <c r="T83" s="4"/>
      <c r="U83" s="3"/>
    </row>
    <row r="84" spans="1:21" x14ac:dyDescent="0.25">
      <c r="A84">
        <v>80</v>
      </c>
      <c r="B84" s="2">
        <v>8.1046120586782414E-2</v>
      </c>
      <c r="C84" s="8">
        <f t="shared" si="8"/>
        <v>0.9189538794132176</v>
      </c>
      <c r="D84" s="10">
        <f t="shared" si="12"/>
        <v>46479.174728208782</v>
      </c>
      <c r="E84" s="10">
        <f t="shared" si="9"/>
        <v>3766.9567997965387</v>
      </c>
      <c r="F84" s="9">
        <f t="shared" si="7"/>
        <v>18.435322567354255</v>
      </c>
      <c r="G84" s="11">
        <f t="shared" si="10"/>
        <v>2521.2021410742932</v>
      </c>
      <c r="H84" s="11">
        <f>SUM(G84:$G$104)</f>
        <v>15389.253836286514</v>
      </c>
      <c r="I84" s="11">
        <f>SUM(H84:$H$104)</f>
        <v>75270.100816122722</v>
      </c>
      <c r="J84" s="11">
        <f t="shared" si="11"/>
        <v>197.02406011875536</v>
      </c>
      <c r="K84" s="11">
        <f>SUM(J84:$J$104)</f>
        <v>1969.3973018824574</v>
      </c>
      <c r="L84" s="11">
        <f>SUM(K84:$K$104)</f>
        <v>12669.587603840035</v>
      </c>
      <c r="O84" s="5"/>
      <c r="P84" s="3"/>
      <c r="Q84" s="3"/>
      <c r="R84" s="3"/>
      <c r="S84" s="4"/>
      <c r="T84" s="4"/>
      <c r="U84" s="3"/>
    </row>
    <row r="85" spans="1:21" x14ac:dyDescent="0.25">
      <c r="A85">
        <v>81</v>
      </c>
      <c r="B85" s="2">
        <v>9.0182566513995199E-2</v>
      </c>
      <c r="C85" s="8">
        <f t="shared" si="8"/>
        <v>0.90981743348600475</v>
      </c>
      <c r="D85" s="10">
        <f t="shared" si="12"/>
        <v>42712.217928412247</v>
      </c>
      <c r="E85" s="10">
        <f t="shared" si="9"/>
        <v>3851.8974342892957</v>
      </c>
      <c r="F85" s="9">
        <f t="shared" si="7"/>
        <v>19.119273034603097</v>
      </c>
      <c r="G85" s="11">
        <f t="shared" si="10"/>
        <v>2233.9875502122577</v>
      </c>
      <c r="H85" s="11">
        <f>SUM(G85:$G$104)</f>
        <v>12868.051695212222</v>
      </c>
      <c r="I85" s="11">
        <f>SUM(H85:$H$104)</f>
        <v>59880.846979836169</v>
      </c>
      <c r="J85" s="11">
        <f t="shared" si="11"/>
        <v>194.25969611267391</v>
      </c>
      <c r="K85" s="11">
        <f>SUM(J85:$J$104)</f>
        <v>1772.3732417637023</v>
      </c>
      <c r="L85" s="11">
        <f>SUM(K85:$K$104)</f>
        <v>10700.190301957578</v>
      </c>
      <c r="O85" s="5"/>
      <c r="P85" s="3"/>
      <c r="Q85" s="3"/>
      <c r="R85" s="3"/>
      <c r="S85" s="4"/>
      <c r="T85" s="4"/>
      <c r="U85" s="3"/>
    </row>
    <row r="86" spans="1:21" x14ac:dyDescent="0.25">
      <c r="A86">
        <v>82</v>
      </c>
      <c r="B86" s="2">
        <v>0.10034897715236896</v>
      </c>
      <c r="C86" s="8">
        <f t="shared" si="8"/>
        <v>0.8996510228476311</v>
      </c>
      <c r="D86" s="10">
        <f t="shared" si="12"/>
        <v>38860.320494122949</v>
      </c>
      <c r="E86" s="10">
        <f t="shared" si="9"/>
        <v>3899.5934133984788</v>
      </c>
      <c r="F86" s="9">
        <f t="shared" si="7"/>
        <v>19.82859806418687</v>
      </c>
      <c r="G86" s="11">
        <f t="shared" si="10"/>
        <v>1959.8118015367886</v>
      </c>
      <c r="H86" s="11">
        <f>SUM(G86:$G$104)</f>
        <v>10634.064144999966</v>
      </c>
      <c r="I86" s="11">
        <f>SUM(H86:$H$104)</f>
        <v>47012.795284623942</v>
      </c>
      <c r="J86" s="11">
        <f t="shared" si="11"/>
        <v>189.62984253722715</v>
      </c>
      <c r="K86" s="11">
        <f>SUM(J86:$J$104)</f>
        <v>1578.1135456510285</v>
      </c>
      <c r="L86" s="11">
        <f>SUM(K86:$K$104)</f>
        <v>8927.8170601938746</v>
      </c>
      <c r="O86" s="5"/>
      <c r="P86" s="3"/>
      <c r="Q86" s="3"/>
      <c r="R86" s="3"/>
      <c r="S86" s="4"/>
      <c r="T86" s="4"/>
      <c r="U86" s="3"/>
    </row>
    <row r="87" spans="1:21" x14ac:dyDescent="0.25">
      <c r="A87">
        <v>83</v>
      </c>
      <c r="B87" s="2">
        <v>0.11166146190754001</v>
      </c>
      <c r="C87" s="8">
        <f t="shared" si="8"/>
        <v>0.88833853809245999</v>
      </c>
      <c r="D87" s="10">
        <f t="shared" si="12"/>
        <v>34960.727080724471</v>
      </c>
      <c r="E87" s="10">
        <f t="shared" si="9"/>
        <v>3903.7658951842177</v>
      </c>
      <c r="F87" s="9">
        <f t="shared" si="7"/>
        <v>20.564239052368197</v>
      </c>
      <c r="G87" s="11">
        <f t="shared" si="10"/>
        <v>1700.0739483573723</v>
      </c>
      <c r="H87" s="11">
        <f>SUM(G87:$G$104)</f>
        <v>8674.2523434631767</v>
      </c>
      <c r="I87" s="11">
        <f>SUM(H87:$H$104)</f>
        <v>36378.731139623982</v>
      </c>
      <c r="J87" s="11">
        <f t="shared" si="11"/>
        <v>183.0418883661246</v>
      </c>
      <c r="K87" s="11">
        <f>SUM(J87:$J$104)</f>
        <v>1388.4837031138013</v>
      </c>
      <c r="L87" s="11">
        <f>SUM(K87:$K$104)</f>
        <v>7349.7035145428454</v>
      </c>
      <c r="O87" s="5"/>
      <c r="P87" s="3"/>
      <c r="Q87" s="3"/>
      <c r="R87" s="3"/>
      <c r="S87" s="4"/>
      <c r="T87" s="4"/>
      <c r="U87" s="3"/>
    </row>
    <row r="88" spans="1:21" x14ac:dyDescent="0.25">
      <c r="A88">
        <v>84</v>
      </c>
      <c r="B88" s="2">
        <v>0.12424921936570697</v>
      </c>
      <c r="C88" s="8">
        <f t="shared" si="8"/>
        <v>0.87575078063429301</v>
      </c>
      <c r="D88" s="10">
        <f t="shared" si="12"/>
        <v>31056.961185540255</v>
      </c>
      <c r="E88" s="10">
        <f t="shared" si="9"/>
        <v>3858.8031831744379</v>
      </c>
      <c r="F88" s="9">
        <f t="shared" si="7"/>
        <v>21.327172321211062</v>
      </c>
      <c r="G88" s="11">
        <f t="shared" si="10"/>
        <v>1456.2156069162706</v>
      </c>
      <c r="H88" s="11">
        <f>SUM(G88:$G$104)</f>
        <v>6974.178395105806</v>
      </c>
      <c r="I88" s="11">
        <f>SUM(H88:$H$104)</f>
        <v>27704.478796160805</v>
      </c>
      <c r="J88" s="11">
        <f t="shared" si="11"/>
        <v>174.46114394706959</v>
      </c>
      <c r="K88" s="11">
        <f>SUM(J88:$J$104)</f>
        <v>1205.441814747677</v>
      </c>
      <c r="L88" s="11">
        <f>SUM(K88:$K$104)</f>
        <v>5961.2198114290441</v>
      </c>
      <c r="O88" s="5"/>
      <c r="P88" s="3"/>
      <c r="Q88" s="3"/>
      <c r="R88" s="3"/>
      <c r="S88" s="4"/>
      <c r="T88" s="4"/>
      <c r="U88" s="3"/>
    </row>
    <row r="89" spans="1:21" x14ac:dyDescent="0.25">
      <c r="A89">
        <v>85</v>
      </c>
      <c r="B89" s="2">
        <v>0.13825601285581163</v>
      </c>
      <c r="C89" s="8">
        <f t="shared" si="8"/>
        <v>0.86174398714418832</v>
      </c>
      <c r="D89" s="10">
        <f t="shared" si="12"/>
        <v>27198.158002365817</v>
      </c>
      <c r="E89" s="10">
        <f t="shared" si="9"/>
        <v>3760.3088824294841</v>
      </c>
      <c r="F89" s="9">
        <f t="shared" si="7"/>
        <v>22.118410414327986</v>
      </c>
      <c r="G89" s="11">
        <f t="shared" si="10"/>
        <v>1229.6615124180553</v>
      </c>
      <c r="H89" s="11">
        <f>SUM(G89:$G$104)</f>
        <v>5517.9627881895358</v>
      </c>
      <c r="I89" s="11">
        <f>SUM(H89:$H$104)</f>
        <v>20730.300401054999</v>
      </c>
      <c r="J89" s="11">
        <f t="shared" si="11"/>
        <v>163.92642741217568</v>
      </c>
      <c r="K89" s="11">
        <f>SUM(J89:$J$104)</f>
        <v>1030.9806708006074</v>
      </c>
      <c r="L89" s="11">
        <f>SUM(K89:$K$104)</f>
        <v>4755.7779966813669</v>
      </c>
      <c r="O89" s="5"/>
      <c r="P89" s="3"/>
      <c r="Q89" s="3"/>
      <c r="R89" s="3"/>
      <c r="S89" s="4"/>
      <c r="T89" s="4"/>
      <c r="U89" s="3"/>
    </row>
    <row r="90" spans="1:21" x14ac:dyDescent="0.25">
      <c r="A90">
        <v>86</v>
      </c>
      <c r="B90" s="2">
        <v>0.15384181235397004</v>
      </c>
      <c r="C90" s="8">
        <f t="shared" si="8"/>
        <v>0.84615818764603001</v>
      </c>
      <c r="D90" s="10">
        <f t="shared" si="12"/>
        <v>23437.849119936331</v>
      </c>
      <c r="E90" s="10">
        <f t="shared" si="9"/>
        <v>3605.7211862899067</v>
      </c>
      <c r="F90" s="9">
        <f t="shared" si="7"/>
        <v>22.939003440699555</v>
      </c>
      <c r="G90" s="11">
        <f t="shared" si="10"/>
        <v>1021.7466151276519</v>
      </c>
      <c r="H90" s="11">
        <f>SUM(G90:$G$104)</f>
        <v>4288.3012757714805</v>
      </c>
      <c r="I90" s="11">
        <f>SUM(H90:$H$104)</f>
        <v>15212.337612865456</v>
      </c>
      <c r="J90" s="11">
        <f t="shared" si="11"/>
        <v>151.56431495301541</v>
      </c>
      <c r="K90" s="11">
        <f>SUM(J90:$J$104)</f>
        <v>867.05424338843181</v>
      </c>
      <c r="L90" s="11">
        <f>SUM(K90:$K$104)</f>
        <v>3724.7973258807606</v>
      </c>
      <c r="O90" s="5"/>
      <c r="P90" s="3"/>
      <c r="Q90" s="3"/>
      <c r="R90" s="3"/>
      <c r="S90" s="4"/>
      <c r="T90" s="4"/>
      <c r="U90" s="3"/>
    </row>
    <row r="91" spans="1:21" x14ac:dyDescent="0.25">
      <c r="A91">
        <v>87</v>
      </c>
      <c r="B91" s="2">
        <v>0.17118462148215541</v>
      </c>
      <c r="C91" s="8">
        <f t="shared" si="8"/>
        <v>0.82881537851784459</v>
      </c>
      <c r="D91" s="10">
        <f t="shared" si="12"/>
        <v>19832.127933646425</v>
      </c>
      <c r="E91" s="10">
        <f t="shared" si="9"/>
        <v>3394.9553135069441</v>
      </c>
      <c r="F91" s="9">
        <f t="shared" si="7"/>
        <v>23.790040468349506</v>
      </c>
      <c r="G91" s="11">
        <f t="shared" si="10"/>
        <v>833.63153417209503</v>
      </c>
      <c r="H91" s="11">
        <f>SUM(G91:$G$104)</f>
        <v>3266.5546606438274</v>
      </c>
      <c r="I91" s="11">
        <f>SUM(H91:$H$104)</f>
        <v>10924.036337093978</v>
      </c>
      <c r="J91" s="11">
        <f t="shared" si="11"/>
        <v>137.59994082811551</v>
      </c>
      <c r="K91" s="11">
        <f>SUM(J91:$J$104)</f>
        <v>715.48992843541623</v>
      </c>
      <c r="L91" s="11">
        <f>SUM(K91:$K$104)</f>
        <v>2857.7430824923285</v>
      </c>
      <c r="O91" s="5"/>
      <c r="P91" s="3"/>
      <c r="Q91" s="3"/>
      <c r="R91" s="3"/>
      <c r="S91" s="4"/>
      <c r="T91" s="4"/>
      <c r="U91" s="3"/>
    </row>
    <row r="92" spans="1:21" x14ac:dyDescent="0.25">
      <c r="A92">
        <v>88</v>
      </c>
      <c r="B92" s="2">
        <v>0.19048251046707459</v>
      </c>
      <c r="C92" s="8">
        <f t="shared" si="8"/>
        <v>0.80951748953292535</v>
      </c>
      <c r="D92" s="10">
        <f t="shared" si="12"/>
        <v>16437.172620139481</v>
      </c>
      <c r="E92" s="10">
        <f t="shared" si="9"/>
        <v>3130.9939056648309</v>
      </c>
      <c r="F92" s="9">
        <f t="shared" si="7"/>
        <v>24.672650969725272</v>
      </c>
      <c r="G92" s="11">
        <f t="shared" si="10"/>
        <v>666.21023579139569</v>
      </c>
      <c r="H92" s="11">
        <f>SUM(G92:$G$104)</f>
        <v>2432.9231264717318</v>
      </c>
      <c r="I92" s="11">
        <f>SUM(H92:$H$104)</f>
        <v>7657.4816764501538</v>
      </c>
      <c r="J92" s="11">
        <f t="shared" si="11"/>
        <v>122.36177631125906</v>
      </c>
      <c r="K92" s="11">
        <f>SUM(J92:$J$104)</f>
        <v>577.88998760730078</v>
      </c>
      <c r="L92" s="11">
        <f>SUM(K92:$K$104)</f>
        <v>2142.2531540569125</v>
      </c>
      <c r="O92" s="5"/>
      <c r="P92" s="3"/>
      <c r="Q92" s="3"/>
      <c r="R92" s="3"/>
      <c r="S92" s="4"/>
      <c r="T92" s="4"/>
      <c r="U92" s="3"/>
    </row>
    <row r="93" spans="1:21" x14ac:dyDescent="0.25">
      <c r="A93">
        <v>89</v>
      </c>
      <c r="B93" s="2">
        <v>0.21195587827742723</v>
      </c>
      <c r="C93" s="8">
        <f t="shared" si="8"/>
        <v>0.78804412172257277</v>
      </c>
      <c r="D93" s="10">
        <f t="shared" si="12"/>
        <v>13306.17871447465</v>
      </c>
      <c r="E93" s="10">
        <f t="shared" si="9"/>
        <v>2820.3227959428823</v>
      </c>
      <c r="F93" s="9">
        <f t="shared" si="7"/>
        <v>25.588006320702078</v>
      </c>
      <c r="G93" s="11">
        <f t="shared" si="10"/>
        <v>520.01623525117054</v>
      </c>
      <c r="H93" s="11">
        <f>SUM(G93:$G$104)</f>
        <v>1766.7128906803364</v>
      </c>
      <c r="I93" s="11">
        <f>SUM(H93:$H$104)</f>
        <v>5224.5585499784229</v>
      </c>
      <c r="J93" s="11">
        <f t="shared" si="11"/>
        <v>106.27759894049088</v>
      </c>
      <c r="K93" s="11">
        <f>SUM(J93:$J$104)</f>
        <v>455.52821129604172</v>
      </c>
      <c r="L93" s="11">
        <f>SUM(K93:$K$104)</f>
        <v>1564.3631664496118</v>
      </c>
      <c r="O93" s="5"/>
      <c r="P93" s="3"/>
      <c r="Q93" s="3"/>
      <c r="R93" s="3"/>
      <c r="S93" s="4"/>
      <c r="T93" s="4"/>
      <c r="U93" s="3"/>
    </row>
    <row r="94" spans="1:21" x14ac:dyDescent="0.25">
      <c r="A94">
        <v>90</v>
      </c>
      <c r="B94" s="2">
        <v>0.23584996977515685</v>
      </c>
      <c r="C94" s="8">
        <f t="shared" si="8"/>
        <v>0.76415003022484318</v>
      </c>
      <c r="D94" s="10">
        <f t="shared" si="12"/>
        <v>10485.855918531768</v>
      </c>
      <c r="E94" s="10">
        <f t="shared" si="9"/>
        <v>2473.0888014523671</v>
      </c>
      <c r="F94" s="9">
        <f t="shared" si="7"/>
        <v>26.53732135520012</v>
      </c>
      <c r="G94" s="11">
        <f t="shared" si="10"/>
        <v>395.13618492911729</v>
      </c>
      <c r="H94" s="11">
        <f>SUM(G94:$G$104)</f>
        <v>1246.6966554291657</v>
      </c>
      <c r="I94" s="11">
        <f>SUM(H94:$H$104)</f>
        <v>3457.8456592980874</v>
      </c>
      <c r="J94" s="11">
        <f t="shared" si="11"/>
        <v>89.859085211265182</v>
      </c>
      <c r="K94" s="11">
        <f>SUM(J94:$J$104)</f>
        <v>349.2506123555508</v>
      </c>
      <c r="L94" s="11">
        <f>SUM(K94:$K$104)</f>
        <v>1108.8349551535698</v>
      </c>
      <c r="O94" s="5"/>
      <c r="P94" s="3"/>
      <c r="Q94" s="3"/>
      <c r="R94" s="3"/>
      <c r="S94" s="4"/>
      <c r="T94" s="4"/>
      <c r="U94" s="3"/>
    </row>
    <row r="95" spans="1:21" x14ac:dyDescent="0.25">
      <c r="A95">
        <v>91</v>
      </c>
      <c r="B95" s="2">
        <v>0.26243767662878903</v>
      </c>
      <c r="C95" s="8">
        <f t="shared" si="8"/>
        <v>0.73756232337121097</v>
      </c>
      <c r="D95" s="10">
        <f t="shared" si="12"/>
        <v>8012.767117079401</v>
      </c>
      <c r="E95" s="10">
        <f t="shared" si="9"/>
        <v>2102.8519855738778</v>
      </c>
      <c r="F95" s="9">
        <f t="shared" si="7"/>
        <v>27.52185597747804</v>
      </c>
      <c r="G95" s="11">
        <f t="shared" si="10"/>
        <v>291.14196090686937</v>
      </c>
      <c r="H95" s="11">
        <f>SUM(G95:$G$104)</f>
        <v>851.5604705000485</v>
      </c>
      <c r="I95" s="11">
        <f>SUM(H95:$H$104)</f>
        <v>2211.1490038689212</v>
      </c>
      <c r="J95" s="11">
        <f t="shared" si="11"/>
        <v>73.673338915773314</v>
      </c>
      <c r="K95" s="11">
        <f>SUM(J95:$J$104)</f>
        <v>259.39152714428559</v>
      </c>
      <c r="L95" s="11">
        <f>SUM(K95:$K$104)</f>
        <v>759.58434279801895</v>
      </c>
      <c r="O95" s="5"/>
      <c r="P95" s="3"/>
      <c r="Q95" s="3"/>
      <c r="R95" s="3"/>
      <c r="S95" s="4"/>
      <c r="T95" s="4"/>
      <c r="U95" s="3"/>
    </row>
    <row r="96" spans="1:21" x14ac:dyDescent="0.25">
      <c r="A96">
        <v>92</v>
      </c>
      <c r="B96" s="2">
        <v>0.29202265397776439</v>
      </c>
      <c r="C96" s="8">
        <f t="shared" si="8"/>
        <v>0.70797734602223561</v>
      </c>
      <c r="D96" s="10">
        <f t="shared" si="12"/>
        <v>5909.9151315055233</v>
      </c>
      <c r="E96" s="10">
        <f t="shared" si="9"/>
        <v>1725.8291014855913</v>
      </c>
      <c r="F96" s="9">
        <f t="shared" si="7"/>
        <v>28.542916834242479</v>
      </c>
      <c r="G96" s="11">
        <f t="shared" si="10"/>
        <v>207.05365067719683</v>
      </c>
      <c r="H96" s="11">
        <f>SUM(G96:$G$104)</f>
        <v>560.41850959317912</v>
      </c>
      <c r="I96" s="11">
        <f>SUM(H96:$H$104)</f>
        <v>1359.5885333688718</v>
      </c>
      <c r="J96" s="11">
        <f t="shared" si="11"/>
        <v>58.301375553504926</v>
      </c>
      <c r="K96" s="11">
        <f>SUM(J96:$J$104)</f>
        <v>185.71818822851236</v>
      </c>
      <c r="L96" s="11">
        <f>SUM(K96:$K$104)</f>
        <v>500.19281565373348</v>
      </c>
      <c r="O96" s="5"/>
      <c r="P96" s="3"/>
      <c r="Q96" s="3"/>
      <c r="R96" s="3"/>
      <c r="S96" s="4"/>
      <c r="T96" s="4"/>
      <c r="U96" s="3"/>
    </row>
    <row r="97" spans="1:21" x14ac:dyDescent="0.25">
      <c r="A97">
        <v>93</v>
      </c>
      <c r="B97" s="2">
        <v>0.32494278844283264</v>
      </c>
      <c r="C97" s="8">
        <f t="shared" si="8"/>
        <v>0.67505721155716736</v>
      </c>
      <c r="D97" s="10">
        <f t="shared" si="12"/>
        <v>4184.086030019932</v>
      </c>
      <c r="E97" s="10">
        <f t="shared" si="9"/>
        <v>1359.5885816793782</v>
      </c>
      <c r="F97" s="9">
        <f t="shared" si="7"/>
        <v>29.601859048792871</v>
      </c>
      <c r="G97" s="11">
        <f t="shared" si="10"/>
        <v>141.34538047503318</v>
      </c>
      <c r="H97" s="11">
        <f>SUM(G97:$G$104)</f>
        <v>353.36485891598232</v>
      </c>
      <c r="I97" s="11">
        <f>SUM(H97:$H$104)</f>
        <v>799.17002377569258</v>
      </c>
      <c r="J97" s="11">
        <f t="shared" si="11"/>
        <v>44.286146046736469</v>
      </c>
      <c r="K97" s="11">
        <f>SUM(J97:$J$104)</f>
        <v>127.41681267500742</v>
      </c>
      <c r="L97" s="11">
        <f>SUM(K97:$K$104)</f>
        <v>314.47462742522112</v>
      </c>
      <c r="O97" s="5"/>
      <c r="P97" s="3"/>
      <c r="Q97" s="3"/>
      <c r="R97" s="3"/>
      <c r="S97" s="4"/>
      <c r="T97" s="4"/>
      <c r="U97" s="3"/>
    </row>
    <row r="98" spans="1:21" x14ac:dyDescent="0.25">
      <c r="A98">
        <v>94</v>
      </c>
      <c r="B98" s="2">
        <v>0.36157405709025336</v>
      </c>
      <c r="C98" s="8">
        <f t="shared" si="8"/>
        <v>0.63842594290974664</v>
      </c>
      <c r="D98" s="10">
        <f t="shared" si="12"/>
        <v>2824.4974483405535</v>
      </c>
      <c r="E98" s="10">
        <f t="shared" si="9"/>
        <v>1021.2650016375622</v>
      </c>
      <c r="F98" s="9">
        <f t="shared" si="7"/>
        <v>30.700088019503085</v>
      </c>
      <c r="G98" s="11">
        <f t="shared" si="10"/>
        <v>92.002910432902112</v>
      </c>
      <c r="H98" s="11">
        <f>SUM(G98:$G$104)</f>
        <v>212.01947844094911</v>
      </c>
      <c r="I98" s="11">
        <f>SUM(H98:$H$104)</f>
        <v>445.80516485971037</v>
      </c>
      <c r="J98" s="11">
        <f t="shared" si="11"/>
        <v>32.075851498732639</v>
      </c>
      <c r="K98" s="11">
        <f>SUM(J98:$J$104)</f>
        <v>83.13066662827093</v>
      </c>
      <c r="L98" s="11">
        <f>SUM(K98:$K$104)</f>
        <v>187.05781475021365</v>
      </c>
      <c r="O98" s="5"/>
      <c r="P98" s="3"/>
      <c r="Q98" s="3"/>
      <c r="R98" s="3"/>
      <c r="S98" s="4"/>
      <c r="T98" s="4"/>
      <c r="U98" s="3"/>
    </row>
    <row r="99" spans="1:21" x14ac:dyDescent="0.25">
      <c r="A99">
        <v>95</v>
      </c>
      <c r="B99" s="2">
        <v>0.40233482142259092</v>
      </c>
      <c r="C99" s="8">
        <f t="shared" si="8"/>
        <v>0.59766517857740908</v>
      </c>
      <c r="D99" s="10">
        <f t="shared" si="12"/>
        <v>1803.2324467029912</v>
      </c>
      <c r="E99" s="10">
        <f t="shared" si="9"/>
        <v>725.50320442766963</v>
      </c>
      <c r="F99" s="9">
        <f t="shared" si="7"/>
        <v>31.839061285026645</v>
      </c>
      <c r="G99" s="11">
        <f t="shared" si="10"/>
        <v>56.635854636550476</v>
      </c>
      <c r="H99" s="11">
        <f>SUM(G99:$G$104)</f>
        <v>120.01656800804702</v>
      </c>
      <c r="I99" s="11">
        <f>SUM(H99:$H$104)</f>
        <v>233.78568641876134</v>
      </c>
      <c r="J99" s="11">
        <f t="shared" si="11"/>
        <v>21.971436179068903</v>
      </c>
      <c r="K99" s="11">
        <f>SUM(J99:$J$104)</f>
        <v>51.054815129538305</v>
      </c>
      <c r="L99" s="11">
        <f>SUM(K99:$K$104)</f>
        <v>103.92714812194272</v>
      </c>
      <c r="O99" s="5"/>
      <c r="P99" s="3"/>
      <c r="Q99" s="3"/>
      <c r="R99" s="3"/>
      <c r="S99" s="4"/>
      <c r="T99" s="4"/>
      <c r="U99" s="3"/>
    </row>
    <row r="100" spans="1:21" x14ac:dyDescent="0.25">
      <c r="A100">
        <v>96</v>
      </c>
      <c r="B100" s="2">
        <v>0.44769060543727712</v>
      </c>
      <c r="C100" s="8">
        <f t="shared" si="8"/>
        <v>0.55230939456272288</v>
      </c>
      <c r="D100" s="10">
        <f t="shared" si="12"/>
        <v>1077.7292422753214</v>
      </c>
      <c r="E100" s="10">
        <f t="shared" si="9"/>
        <v>482.48925697169659</v>
      </c>
      <c r="F100" s="9">
        <f t="shared" si="7"/>
        <v>33.020290458701126</v>
      </c>
      <c r="G100" s="11">
        <f t="shared" si="10"/>
        <v>32.638393766500947</v>
      </c>
      <c r="H100" s="11">
        <f>SUM(G100:$G$104)</f>
        <v>63.380713371496554</v>
      </c>
      <c r="I100" s="11">
        <f>SUM(H100:$H$104)</f>
        <v>113.76911841071433</v>
      </c>
      <c r="J100" s="11">
        <f t="shared" si="11"/>
        <v>14.089193198172847</v>
      </c>
      <c r="K100" s="11">
        <f>SUM(J100:$J$104)</f>
        <v>29.083378950469399</v>
      </c>
      <c r="L100" s="11">
        <f>SUM(K100:$K$104)</f>
        <v>52.872332992404402</v>
      </c>
      <c r="O100" s="5"/>
      <c r="P100" s="3"/>
      <c r="Q100" s="3"/>
      <c r="R100" s="3"/>
      <c r="S100" s="4"/>
      <c r="T100" s="4"/>
      <c r="U100" s="3"/>
    </row>
    <row r="101" spans="1:21" x14ac:dyDescent="0.25">
      <c r="A101">
        <v>97</v>
      </c>
      <c r="B101" s="2">
        <v>0.49815941232259903</v>
      </c>
      <c r="C101" s="8">
        <f t="shared" si="8"/>
        <v>0.50184058767740103</v>
      </c>
      <c r="D101" s="10">
        <f t="shared" si="12"/>
        <v>595.23998530362485</v>
      </c>
      <c r="E101" s="10">
        <f t="shared" si="9"/>
        <v>296.52440126976626</v>
      </c>
      <c r="F101" s="9">
        <f t="shared" si="7"/>
        <v>34.245343234718938</v>
      </c>
      <c r="G101" s="11">
        <f t="shared" si="10"/>
        <v>17.381632919367355</v>
      </c>
      <c r="H101" s="11">
        <f>SUM(G101:$G$104)</f>
        <v>30.742319604995608</v>
      </c>
      <c r="I101" s="11">
        <f>SUM(H101:$H$104)</f>
        <v>50.388405039217751</v>
      </c>
      <c r="J101" s="11">
        <f t="shared" si="11"/>
        <v>8.3490734165646359</v>
      </c>
      <c r="K101" s="11">
        <f>SUM(J101:$J$104)</f>
        <v>14.994185752296554</v>
      </c>
      <c r="L101" s="11">
        <f>SUM(K101:$K$104)</f>
        <v>23.788954041935003</v>
      </c>
      <c r="O101" s="5"/>
      <c r="P101" s="3"/>
      <c r="Q101" s="3"/>
      <c r="R101" s="3"/>
      <c r="S101" s="4"/>
      <c r="T101" s="4"/>
      <c r="U101" s="3"/>
    </row>
    <row r="102" spans="1:21" x14ac:dyDescent="0.25">
      <c r="A102">
        <v>98</v>
      </c>
      <c r="B102" s="2">
        <v>0.55431764051248478</v>
      </c>
      <c r="C102" s="8">
        <f t="shared" si="8"/>
        <v>0.44568235948751522</v>
      </c>
      <c r="D102" s="10">
        <f t="shared" si="12"/>
        <v>298.71558403385865</v>
      </c>
      <c r="E102" s="10">
        <f t="shared" si="9"/>
        <v>165.58331772595739</v>
      </c>
      <c r="F102" s="9">
        <f t="shared" si="7"/>
        <v>35.515845468727008</v>
      </c>
      <c r="G102" s="11">
        <f t="shared" si="10"/>
        <v>8.4107693366581557</v>
      </c>
      <c r="H102" s="11">
        <f>SUM(G102:$G$104)</f>
        <v>13.360686685628254</v>
      </c>
      <c r="I102" s="11">
        <f>SUM(H102:$H$104)</f>
        <v>19.646085434222147</v>
      </c>
      <c r="J102" s="11">
        <f t="shared" si="11"/>
        <v>4.4954563818253845</v>
      </c>
      <c r="K102" s="11">
        <f>SUM(J102:$J$104)</f>
        <v>6.645112335731918</v>
      </c>
      <c r="L102" s="11">
        <f>SUM(K102:$K$104)</f>
        <v>8.7947682896384514</v>
      </c>
      <c r="O102" s="5"/>
      <c r="P102" s="3"/>
      <c r="Q102" s="3"/>
      <c r="R102" s="3"/>
      <c r="S102" s="4"/>
      <c r="T102" s="4"/>
      <c r="U102" s="3"/>
    </row>
    <row r="103" spans="1:21" x14ac:dyDescent="0.25">
      <c r="A103">
        <v>99</v>
      </c>
      <c r="B103" s="2">
        <v>0.6168066666666675</v>
      </c>
      <c r="C103" s="8">
        <f t="shared" si="8"/>
        <v>0.3831933333333325</v>
      </c>
      <c r="D103" s="10">
        <f t="shared" si="12"/>
        <v>133.13226630790126</v>
      </c>
      <c r="E103" s="10">
        <f t="shared" si="9"/>
        <v>82.116869407155662</v>
      </c>
      <c r="F103" s="9">
        <f t="shared" si="7"/>
        <v>36.833483335616776</v>
      </c>
      <c r="G103" s="11">
        <f t="shared" si="10"/>
        <v>3.6144359493463032</v>
      </c>
      <c r="H103" s="11">
        <f>SUM(G103:$G$104)</f>
        <v>4.9499173489700983</v>
      </c>
      <c r="I103" s="11">
        <f>SUM(H103:$H$104)</f>
        <v>6.2853987485938934</v>
      </c>
      <c r="J103" s="11">
        <f t="shared" si="11"/>
        <v>2.149655953906533</v>
      </c>
      <c r="K103" s="11">
        <f>SUM(J103:$J$104)</f>
        <v>2.149655953906533</v>
      </c>
      <c r="L103" s="11">
        <f>SUM(K103:$K$104)</f>
        <v>2.149655953906533</v>
      </c>
      <c r="O103" s="5"/>
      <c r="P103" s="3"/>
      <c r="Q103" s="3"/>
      <c r="R103" s="3"/>
      <c r="S103" s="4"/>
      <c r="T103" s="4"/>
      <c r="U103" s="3"/>
    </row>
    <row r="104" spans="1:21" x14ac:dyDescent="0.25">
      <c r="A104">
        <v>100</v>
      </c>
      <c r="B104" s="2">
        <v>1</v>
      </c>
      <c r="C104" s="8">
        <f t="shared" si="8"/>
        <v>0</v>
      </c>
      <c r="D104" s="10">
        <f t="shared" si="12"/>
        <v>51.0153969007456</v>
      </c>
      <c r="E104" s="10">
        <f t="shared" si="9"/>
        <v>51.0153969007456</v>
      </c>
      <c r="F104" s="9">
        <f t="shared" si="7"/>
        <v>38.200005567368159</v>
      </c>
      <c r="G104" s="11">
        <f t="shared" si="10"/>
        <v>1.3354813996237953</v>
      </c>
      <c r="H104" s="11">
        <f>SUM(G104:$G$104)</f>
        <v>1.3354813996237953</v>
      </c>
      <c r="I104" s="11">
        <f>SUM(H104:$H$104)</f>
        <v>1.3354813996237953</v>
      </c>
      <c r="J104" s="9"/>
      <c r="K104" s="11">
        <f>SUM(J104:$J$104)</f>
        <v>0</v>
      </c>
      <c r="L104" s="11">
        <f>SUM(K104:$K$104)</f>
        <v>0</v>
      </c>
      <c r="O104" s="5"/>
      <c r="P104" s="3"/>
      <c r="Q104" s="3"/>
      <c r="R104" s="3"/>
      <c r="S104" s="4"/>
      <c r="T104" s="4"/>
      <c r="U104" s="3"/>
    </row>
  </sheetData>
  <sheetProtection algorithmName="SHA-512" hashValue="cC+Rizq8at4Xudg80uOOZ7b2KH6c6G8u7LhZdInJzmgxGJGXQuqm3PkcmB+c++iDYPer50YHdELRqmMK/mytSw==" saltValue="GJyWIYoTmoJpxXAfaVoVZg==" spinCount="100000" sheet="1" objects="1" scenarios="1"/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muško</vt:lpstr>
      <vt:lpstr>žensko</vt:lpstr>
      <vt:lpstr>ukupno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vuletic</dc:creator>
  <cp:lastModifiedBy>Ivana vuletic</cp:lastModifiedBy>
  <cp:lastPrinted>2014-10-30T08:29:35Z</cp:lastPrinted>
  <dcterms:created xsi:type="dcterms:W3CDTF">2014-10-29T14:13:13Z</dcterms:created>
  <dcterms:modified xsi:type="dcterms:W3CDTF">2015-02-25T13:14:47Z</dcterms:modified>
</cp:coreProperties>
</file>