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5480" windowHeight="9240" tabRatio="881" activeTab="0"/>
  </bookViews>
  <sheets>
    <sheet name="BS 30.06.18" sheetId="1" r:id="rId1"/>
    <sheet name="BU 30.06.18" sheetId="2" r:id="rId2"/>
    <sheet name="IPK 30.06.18" sheetId="3" r:id="rId3"/>
    <sheet name="BNT 30.06.18" sheetId="4" r:id="rId4"/>
    <sheet name="BNT 31.12.2017" sheetId="5" state="hidden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<sst xmlns="http://schemas.openxmlformats.org/spreadsheetml/2006/main" count="500" uniqueCount="382">
  <si>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</si>
  <si>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</si>
  <si>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</si>
  <si>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</si>
  <si>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</si>
  <si>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</si>
  <si>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</si>
  <si>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</si>
  <si>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</si>
  <si>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</si>
  <si>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</si>
  <si>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</si>
  <si>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</si>
  <si>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</si>
  <si>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</si>
  <si>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</si>
  <si>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</si>
  <si>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</si>
  <si>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</si>
  <si>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</si>
  <si>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</si>
  <si>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</si>
  <si>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</si>
  <si>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</si>
  <si>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</si>
  <si>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</si>
  <si>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</si>
  <si>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</si>
  <si>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</si>
  <si>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</si>
  <si>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</si>
  <si>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</si>
  <si>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</si>
  <si>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</si>
  <si>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</si>
  <si>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</si>
  <si>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</si>
  <si>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</si>
  <si>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</si>
  <si>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</si>
  <si>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</si>
  <si>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</si>
  <si>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</si>
  <si>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</si>
  <si>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</si>
  <si>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</si>
  <si>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</si>
  <si>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</si>
  <si>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</si>
  <si>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</si>
  <si>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</si>
  <si>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</si>
  <si>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</si>
  <si>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</si>
  <si>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</si>
  <si>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</si>
  <si>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</si>
  <si>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</si>
  <si>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</si>
  <si>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</si>
  <si>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</si>
  <si>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</si>
  <si>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</si>
  <si>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</si>
  <si>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</si>
  <si>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</si>
  <si>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</si>
  <si>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</si>
  <si>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</si>
  <si>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</si>
  <si>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</si>
  <si>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</si>
  <si>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</si>
  <si>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</si>
  <si>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</si>
  <si>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</si>
  <si>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</si>
  <si>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</si>
  <si>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</si>
  <si>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</si>
  <si>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</si>
  <si>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</si>
  <si>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</si>
  <si>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</si>
  <si>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</si>
  <si>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</si>
  <si>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</si>
  <si>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</si>
  <si>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</si>
  <si>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</si>
  <si>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</si>
  <si>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</si>
  <si>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</si>
  <si>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</si>
  <si>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</si>
  <si>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</si>
  <si>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</si>
  <si>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</si>
  <si>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</si>
  <si>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</si>
  <si>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</si>
  <si>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</si>
  <si>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</si>
  <si>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</si>
  <si>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</si>
  <si>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</si>
  <si>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</si>
  <si>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</si>
  <si>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</si>
  <si>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</si>
  <si>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</si>
  <si>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</si>
  <si>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</si>
  <si>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</si>
  <si>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</si>
  <si>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</si>
  <si>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</si>
  <si>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</si>
  <si>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</si>
  <si>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</si>
  <si>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</si>
  <si>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</si>
  <si>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</si>
  <si>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</si>
  <si>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</si>
  <si>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</si>
  <si>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</si>
  <si>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</si>
  <si>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</si>
  <si>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</si>
  <si>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</si>
  <si>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</si>
  <si>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</si>
  <si>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</si>
  <si>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</si>
  <si>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</si>
  <si>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</si>
  <si>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</si>
  <si>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</si>
  <si>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</si>
  <si>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</si>
  <si>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</si>
  <si>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</si>
  <si>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</si>
  <si>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</si>
  <si>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</si>
  <si>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</si>
  <si>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</si>
  <si>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</si>
  <si>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</si>
  <si>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</si>
  <si>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</si>
  <si>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</si>
  <si>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</si>
  <si>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</si>
  <si>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</si>
  <si>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</si>
  <si>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</si>
  <si>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</si>
  <si>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</si>
  <si>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</si>
  <si>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</si>
  <si>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</si>
  <si>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</si>
  <si>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</si>
  <si>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</si>
  <si>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</si>
  <si>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</si>
  <si>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</si>
  <si>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</si>
  <si>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</si>
  <si>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</si>
  <si>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</si>
  <si>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</si>
  <si>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</si>
  <si>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</si>
  <si>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</si>
  <si>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</si>
  <si>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</si>
  <si>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</si>
  <si>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</si>
  <si>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</si>
  <si>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</si>
  <si>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</si>
  <si>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</si>
  <si>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</si>
  <si>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</si>
  <si>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</si>
  <si>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</si>
  <si>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</si>
  <si>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</si>
  <si>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</si>
  <si>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</si>
  <si>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</si>
  <si>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</si>
  <si>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</si>
  <si>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</si>
  <si>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</si>
  <si>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</si>
  <si>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</si>
  <si>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</si>
  <si>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</si>
  <si>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</si>
  <si>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</si>
  <si>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</si>
  <si>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</si>
  <si>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</si>
  <si>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</si>
  <si>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</si>
  <si>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</si>
  <si>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</si>
  <si>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</si>
  <si>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</si>
  <si>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</si>
  <si>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</si>
  <si>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</si>
  <si>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</si>
  <si>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</si>
  <si>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</si>
  <si>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</si>
  <si>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</si>
  <si>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</si>
  <si>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</si>
  <si>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</si>
  <si>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</si>
  <si>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</si>
  <si>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</si>
  <si>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</si>
  <si>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</si>
  <si>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</si>
  <si>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</si>
  <si>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</si>
  <si>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</si>
  <si>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</si>
  <si>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</si>
  <si>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</si>
  <si>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</si>
  <si>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</si>
  <si>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</si>
  <si>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</si>
  <si>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</si>
  <si>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</si>
  <si>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</si>
  <si>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</si>
  <si>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</si>
  <si>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</si>
  <si>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</si>
  <si>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</si>
  <si>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</si>
  <si>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</si>
  <si>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</si>
  <si>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</si>
  <si>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</si>
  <si>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</si>
  <si>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</si>
  <si>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</si>
  <si>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</si>
  <si>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</si>
  <si>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</si>
  <si>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</si>
  <si>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</si>
  <si>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</si>
  <si>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</si>
  <si>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</si>
  <si>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</si>
  <si>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</si>
  <si>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</si>
  <si>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</si>
  <si>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</si>
  <si>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</si>
  <si>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</si>
  <si>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</si>
  <si>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</si>
  <si>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</si>
  <si>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</si>
  <si>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</si>
  <si>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</si>
  <si>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</si>
  <si>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</si>
  <si>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</si>
  <si>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</si>
  <si>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</si>
  <si>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</si>
  <si>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</si>
  <si>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</si>
  <si>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</si>
  <si>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MP</t>
  </si>
  <si>
    <t>Šifra djelatnosti: 6512</t>
  </si>
  <si>
    <t>PIB: 02702967</t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</si>
  <si>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</si>
  <si>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</si>
  <si>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</si>
  <si>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</si>
  <si>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</si>
  <si>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</si>
  <si>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</si>
  <si>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</si>
  <si>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</si>
  <si>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</si>
  <si>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</si>
  <si>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</si>
  <si>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</si>
  <si>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</si>
  <si>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</si>
  <si>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</si>
  <si>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</si>
  <si>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</si>
  <si>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</si>
  <si>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</si>
  <si>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</si>
  <si>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</si>
  <si>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</si>
  <si>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</si>
  <si>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</si>
  <si>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</si>
  <si>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</si>
  <si>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</si>
  <si>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</si>
  <si>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</si>
  <si>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</si>
  <si>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</si>
  <si>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</si>
  <si>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</si>
  <si>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</si>
  <si>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</si>
  <si>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</si>
  <si>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</si>
  <si>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</si>
  <si>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</si>
  <si>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</si>
  <si>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</si>
  <si>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</si>
  <si>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</si>
  <si>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</si>
  <si>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</si>
  <si>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</si>
  <si>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</si>
  <si>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</si>
  <si>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</si>
  <si>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</si>
  <si>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</si>
  <si>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</si>
  <si>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</si>
  <si>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</si>
  <si>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</si>
  <si>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</si>
  <si>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</si>
  <si>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</si>
  <si>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</si>
  <si>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</si>
  <si>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</si>
  <si>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</si>
  <si>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</si>
  <si>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</si>
  <si>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</si>
  <si>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</si>
  <si>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</si>
  <si>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</si>
  <si>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</si>
  <si>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</si>
  <si>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</si>
  <si>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</si>
  <si>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</si>
  <si>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</si>
  <si>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</si>
  <si>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</si>
  <si>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</si>
  <si>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</si>
  <si>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</si>
  <si>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</si>
  <si>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</si>
  <si>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</si>
  <si>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</si>
  <si>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</si>
  <si>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od </t>
    </r>
    <r>
      <rPr>
        <b/>
        <u val="single"/>
        <sz val="11"/>
        <rFont val="Arial"/>
        <family val="2"/>
      </rPr>
      <t xml:space="preserve">01.01.2018.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30.06.2018.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</si>
  <si>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01.01.2018.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30.06.2018.</t>
    </r>
  </si>
  <si>
    <r>
      <t>Datum: 19.07</t>
    </r>
    <r>
      <rPr>
        <u val="single"/>
        <sz val="11"/>
        <rFont val="Arial"/>
        <family val="2"/>
      </rPr>
      <t>.2018.</t>
    </r>
  </si>
  <si>
    <r>
      <t>Datum:</t>
    </r>
    <r>
      <rPr>
        <u val="single"/>
        <sz val="11"/>
        <rFont val="Arial"/>
        <family val="2"/>
      </rPr>
      <t xml:space="preserve"> 19.07.2018.</t>
    </r>
  </si>
  <si>
    <r>
      <t xml:space="preserve">Datum: </t>
    </r>
    <r>
      <rPr>
        <u val="single"/>
        <sz val="11"/>
        <rFont val="Arial"/>
        <family val="2"/>
      </rPr>
      <t>19.07.2018.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</si>
  <si>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01.01.2018. do 30.06.2018.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</si>
  <si>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01.01.2018.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30.06.2018.</t>
    </r>
  </si>
  <si>
    <r>
      <t>Datum:</t>
    </r>
    <r>
      <rPr>
        <u val="single"/>
        <sz val="10"/>
        <rFont val="Cambria"/>
        <family val="1"/>
      </rPr>
      <t xml:space="preserve"> 19.07.2018.</t>
    </r>
    <r>
      <rPr>
        <sz val="10"/>
        <rFont val="Cambria"/>
        <family val="1"/>
      </rPr>
      <t xml:space="preserve">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</si>
</sst>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3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0" fillId="0" borderId="0" xfId="57" applyFont="1" applyProtection="1">
      <alignment/>
      <protection/>
    </xf>
    <xf numFmtId="0" fontId="70" fillId="0" borderId="0" xfId="57" applyFont="1">
      <alignment/>
      <protection/>
    </xf>
    <xf numFmtId="0" fontId="70" fillId="0" borderId="0" xfId="57" applyFont="1" applyProtection="1">
      <alignment/>
      <protection locked="0"/>
    </xf>
    <xf numFmtId="3" fontId="70" fillId="0" borderId="0" xfId="57" applyNumberFormat="1" applyFont="1" applyProtection="1">
      <alignment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wrapText="1"/>
      <protection/>
    </xf>
    <xf numFmtId="3" fontId="4" fillId="0" borderId="12" xfId="57" applyNumberFormat="1" applyFont="1" applyBorder="1" applyProtection="1">
      <alignment/>
      <protection locked="0"/>
    </xf>
    <xf numFmtId="172" fontId="4" fillId="0" borderId="12" xfId="57" applyNumberFormat="1" applyFont="1" applyBorder="1" applyProtection="1">
      <alignment/>
      <protection locked="0"/>
    </xf>
    <xf numFmtId="0" fontId="4" fillId="0" borderId="13" xfId="57" applyFont="1" applyBorder="1" applyAlignment="1">
      <alignment wrapText="1"/>
      <protection/>
    </xf>
    <xf numFmtId="3" fontId="4" fillId="0" borderId="13" xfId="57" applyNumberFormat="1" applyFont="1" applyBorder="1" applyProtection="1">
      <alignment/>
      <protection locked="0"/>
    </xf>
    <xf numFmtId="172" fontId="4" fillId="0" borderId="13" xfId="57" applyNumberFormat="1" applyFont="1" applyBorder="1" applyProtection="1">
      <alignment/>
      <protection locked="0"/>
    </xf>
    <xf numFmtId="172" fontId="70" fillId="0" borderId="14" xfId="57" applyNumberFormat="1" applyFont="1" applyBorder="1" applyProtection="1">
      <alignment/>
      <protection locked="0"/>
    </xf>
    <xf numFmtId="0" fontId="7" fillId="0" borderId="13" xfId="57" applyFont="1" applyBorder="1" applyAlignment="1">
      <alignment wrapText="1"/>
      <protection/>
    </xf>
    <xf numFmtId="3" fontId="7" fillId="0" borderId="13" xfId="57" applyNumberFormat="1" applyFont="1" applyBorder="1" applyProtection="1">
      <alignment/>
      <protection locked="0"/>
    </xf>
    <xf numFmtId="0" fontId="4" fillId="33" borderId="13" xfId="57" applyFont="1" applyFill="1" applyBorder="1">
      <alignment/>
      <protection/>
    </xf>
    <xf numFmtId="3" fontId="4" fillId="33" borderId="13" xfId="57" applyNumberFormat="1" applyFont="1" applyFill="1" applyBorder="1">
      <alignment/>
      <protection/>
    </xf>
    <xf numFmtId="0" fontId="7" fillId="0" borderId="15" xfId="57" applyFont="1" applyBorder="1" applyAlignment="1">
      <alignment wrapText="1"/>
      <protection/>
    </xf>
    <xf numFmtId="3" fontId="7" fillId="0" borderId="15" xfId="57" applyNumberFormat="1" applyFont="1" applyBorder="1" applyProtection="1">
      <alignment/>
      <protection locked="0"/>
    </xf>
    <xf numFmtId="3" fontId="4" fillId="0" borderId="15" xfId="57" applyNumberFormat="1" applyFont="1" applyBorder="1" applyProtection="1">
      <alignment/>
      <protection locked="0"/>
    </xf>
    <xf numFmtId="3" fontId="7" fillId="0" borderId="13" xfId="57" applyNumberFormat="1" applyFont="1" applyFill="1" applyBorder="1" applyProtection="1">
      <alignment/>
      <protection locked="0"/>
    </xf>
    <xf numFmtId="0" fontId="4" fillId="0" borderId="12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3" fontId="4" fillId="0" borderId="13" xfId="57" applyNumberFormat="1" applyFont="1" applyFill="1" applyBorder="1" applyProtection="1">
      <alignment/>
      <protection locked="0"/>
    </xf>
    <xf numFmtId="0" fontId="7" fillId="0" borderId="0" xfId="57" applyFont="1" applyBorder="1" applyAlignment="1">
      <alignment wrapText="1"/>
      <protection/>
    </xf>
    <xf numFmtId="3" fontId="7" fillId="0" borderId="0" xfId="57" applyNumberFormat="1" applyFont="1" applyBorder="1" applyProtection="1">
      <alignment/>
      <protection locked="0"/>
    </xf>
    <xf numFmtId="3" fontId="4" fillId="0" borderId="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4" fontId="70" fillId="0" borderId="0" xfId="57" applyNumberFormat="1" applyFont="1">
      <alignment/>
      <protection/>
    </xf>
    <xf numFmtId="41" fontId="70" fillId="0" borderId="0" xfId="57" applyNumberFormat="1" applyFont="1">
      <alignment/>
      <protection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41" fontId="4" fillId="0" borderId="16" xfId="57" applyNumberFormat="1" applyFont="1" applyBorder="1" applyAlignment="1">
      <alignment horizontal="center" vertical="center" wrapText="1"/>
      <protection/>
    </xf>
    <xf numFmtId="41" fontId="4" fillId="0" borderId="12" xfId="57" applyNumberFormat="1" applyFont="1" applyBorder="1" applyProtection="1">
      <alignment/>
      <protection locked="0"/>
    </xf>
    <xf numFmtId="41" fontId="4" fillId="0" borderId="13" xfId="57" applyNumberFormat="1" applyFont="1" applyBorder="1" applyProtection="1">
      <alignment/>
      <protection locked="0"/>
    </xf>
    <xf numFmtId="41" fontId="7" fillId="0" borderId="13" xfId="57" applyNumberFormat="1" applyFont="1" applyBorder="1" applyProtection="1">
      <alignment/>
      <protection locked="0"/>
    </xf>
    <xf numFmtId="41" fontId="4" fillId="33" borderId="13" xfId="57" applyNumberFormat="1" applyFont="1" applyFill="1" applyBorder="1">
      <alignment/>
      <protection/>
    </xf>
    <xf numFmtId="41" fontId="7" fillId="0" borderId="0" xfId="57" applyNumberFormat="1" applyFont="1" applyBorder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8" fillId="0" borderId="13" xfId="0" applyFont="1" applyBorder="1" applyAlignment="1" applyProtection="1">
      <alignment horizontal="center"/>
      <protection locked="0"/>
    </xf>
    <xf numFmtId="41" fontId="7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 wrapText="1"/>
    </xf>
    <xf numFmtId="41" fontId="4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174" fontId="4" fillId="0" borderId="13" xfId="0" applyNumberFormat="1" applyFont="1" applyFill="1" applyBorder="1" applyAlignment="1" applyProtection="1">
      <alignment/>
      <protection locked="0"/>
    </xf>
    <xf numFmtId="174" fontId="7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2" fillId="0" borderId="0" xfId="0" applyNumberFormat="1" applyFont="1" applyFill="1" applyBorder="1" applyAlignment="1">
      <alignment horizontal="right"/>
    </xf>
    <xf numFmtId="0" fontId="71" fillId="0" borderId="0" xfId="57" applyFont="1" applyBorder="1" applyAlignment="1" applyProtection="1">
      <alignment horizontal="center" vertical="center"/>
      <protection locked="0"/>
    </xf>
    <xf numFmtId="172" fontId="71" fillId="0" borderId="13" xfId="57" applyNumberFormat="1" applyFont="1" applyBorder="1" applyProtection="1">
      <alignment/>
      <protection locked="0"/>
    </xf>
    <xf numFmtId="179" fontId="7" fillId="0" borderId="0" xfId="57" applyNumberFormat="1" applyFont="1" applyBorder="1" applyProtection="1">
      <alignment/>
      <protection locked="0"/>
    </xf>
    <xf numFmtId="41" fontId="7" fillId="0" borderId="13" xfId="57" applyNumberFormat="1" applyFont="1" applyBorder="1" applyProtection="1">
      <alignment/>
      <protection locked="0"/>
    </xf>
    <xf numFmtId="172" fontId="7" fillId="0" borderId="13" xfId="57" applyNumberFormat="1" applyFont="1" applyBorder="1" applyProtection="1">
      <alignment/>
      <protection locked="0"/>
    </xf>
    <xf numFmtId="37" fontId="7" fillId="0" borderId="13" xfId="57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41" fontId="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4" fontId="3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42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 applyProtection="1">
      <alignment horizontal="right"/>
      <protection locked="0"/>
    </xf>
    <xf numFmtId="41" fontId="7" fillId="0" borderId="13" xfId="0" applyNumberFormat="1" applyFont="1" applyFill="1" applyBorder="1" applyAlignment="1" applyProtection="1">
      <alignment horizontal="right"/>
      <protection locked="0"/>
    </xf>
    <xf numFmtId="0" fontId="44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10" fillId="0" borderId="13" xfId="0" applyFont="1" applyBorder="1" applyAlignment="1">
      <alignment horizontal="center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10" fillId="0" borderId="13" xfId="0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/>
    </xf>
    <xf numFmtId="174" fontId="42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" fillId="0" borderId="0" xfId="0" applyNumberFormat="1" applyFont="1" applyFill="1" applyAlignment="1">
      <alignment/>
    </xf>
    <xf numFmtId="41" fontId="42" fillId="0" borderId="0" xfId="0" applyNumberFormat="1" applyFont="1" applyBorder="1" applyAlignment="1">
      <alignment/>
    </xf>
    <xf numFmtId="172" fontId="70" fillId="0" borderId="13" xfId="57" applyNumberFormat="1" applyFont="1" applyBorder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41" fontId="7" fillId="0" borderId="13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Alignment="1">
      <alignment/>
    </xf>
    <xf numFmtId="0" fontId="43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/>
    </xf>
    <xf numFmtId="3" fontId="42" fillId="0" borderId="0" xfId="0" applyNumberFormat="1" applyFont="1" applyBorder="1" applyAlignment="1">
      <alignment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6" fillId="0" borderId="17" xfId="57" applyNumberFormat="1" applyFont="1" applyFill="1" applyBorder="1" applyAlignment="1">
      <alignment horizontal="center" wrapText="1"/>
      <protection/>
    </xf>
    <xf numFmtId="173" fontId="46" fillId="0" borderId="17" xfId="57" applyNumberFormat="1" applyFont="1" applyBorder="1" applyAlignment="1">
      <alignment horizontal="center" wrapText="1"/>
      <protection/>
    </xf>
    <xf numFmtId="0" fontId="47" fillId="0" borderId="17" xfId="57" applyFont="1" applyBorder="1" applyAlignment="1">
      <alignment horizontal="center" wrapText="1"/>
      <protection/>
    </xf>
    <xf numFmtId="0" fontId="47" fillId="0" borderId="17" xfId="57" applyFont="1" applyFill="1" applyBorder="1" applyAlignment="1">
      <alignment horizontal="center" wrapText="1"/>
      <protection/>
    </xf>
    <xf numFmtId="0" fontId="46" fillId="0" borderId="17" xfId="57" applyFont="1" applyBorder="1" applyAlignment="1">
      <alignment horizontal="center" wrapText="1"/>
      <protection/>
    </xf>
    <xf numFmtId="0" fontId="48" fillId="0" borderId="17" xfId="57" applyFont="1" applyBorder="1" applyAlignment="1">
      <alignment wrapText="1"/>
      <protection/>
    </xf>
    <xf numFmtId="0" fontId="47" fillId="0" borderId="17" xfId="57" applyFont="1" applyBorder="1" applyAlignment="1" applyProtection="1">
      <alignment horizontal="center"/>
      <protection locked="0"/>
    </xf>
    <xf numFmtId="173" fontId="47" fillId="0" borderId="17" xfId="57" applyNumberFormat="1" applyFont="1" applyFill="1" applyBorder="1" applyAlignment="1" applyProtection="1">
      <alignment horizontal="center"/>
      <protection locked="0"/>
    </xf>
    <xf numFmtId="173" fontId="47" fillId="0" borderId="17" xfId="57" applyNumberFormat="1" applyFont="1" applyBorder="1" applyAlignment="1" applyProtection="1">
      <alignment horizontal="center"/>
      <protection locked="0"/>
    </xf>
    <xf numFmtId="0" fontId="49" fillId="0" borderId="17" xfId="57" applyFont="1" applyBorder="1" applyAlignment="1">
      <alignment horizontal="center"/>
      <protection/>
    </xf>
    <xf numFmtId="0" fontId="50" fillId="0" borderId="17" xfId="57" applyFont="1" applyBorder="1">
      <alignment/>
      <protection/>
    </xf>
    <xf numFmtId="0" fontId="42" fillId="0" borderId="17" xfId="57" applyFont="1" applyBorder="1" applyProtection="1">
      <alignment/>
      <protection locked="0"/>
    </xf>
    <xf numFmtId="173" fontId="46" fillId="0" borderId="17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3" fillId="0" borderId="17" xfId="57" applyFont="1" applyBorder="1" applyAlignment="1">
      <alignment horizontal="right"/>
      <protection/>
    </xf>
    <xf numFmtId="0" fontId="42" fillId="0" borderId="17" xfId="57" applyFont="1" applyBorder="1" applyAlignment="1">
      <alignment wrapText="1"/>
      <protection/>
    </xf>
    <xf numFmtId="173" fontId="43" fillId="0" borderId="17" xfId="57" applyNumberFormat="1" applyFont="1" applyFill="1" applyBorder="1" applyProtection="1">
      <alignment/>
      <protection locked="0"/>
    </xf>
    <xf numFmtId="173" fontId="43" fillId="0" borderId="17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2" fillId="0" borderId="17" xfId="57" applyFont="1" applyBorder="1">
      <alignment/>
      <protection/>
    </xf>
    <xf numFmtId="0" fontId="43" fillId="0" borderId="17" xfId="57" applyFont="1" applyBorder="1" applyAlignment="1">
      <alignment horizontal="center"/>
      <protection/>
    </xf>
    <xf numFmtId="173" fontId="46" fillId="0" borderId="17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50" fillId="0" borderId="17" xfId="57" applyFont="1" applyBorder="1" applyAlignment="1">
      <alignment wrapText="1"/>
      <protection/>
    </xf>
    <xf numFmtId="173" fontId="46" fillId="0" borderId="17" xfId="57" applyNumberFormat="1" applyFont="1" applyBorder="1" applyProtection="1">
      <alignment/>
      <protection locked="0"/>
    </xf>
    <xf numFmtId="0" fontId="46" fillId="0" borderId="17" xfId="57" applyFont="1" applyBorder="1" applyAlignment="1">
      <alignment horizontal="center"/>
      <protection/>
    </xf>
    <xf numFmtId="0" fontId="48" fillId="0" borderId="17" xfId="57" applyFont="1" applyBorder="1">
      <alignment/>
      <protection/>
    </xf>
    <xf numFmtId="43" fontId="0" fillId="0" borderId="0" xfId="57" applyNumberFormat="1">
      <alignment/>
      <protection/>
    </xf>
    <xf numFmtId="0" fontId="43" fillId="0" borderId="0" xfId="57" applyFont="1" applyBorder="1">
      <alignment/>
      <protection/>
    </xf>
    <xf numFmtId="173" fontId="43" fillId="0" borderId="0" xfId="57" applyNumberFormat="1" applyFont="1" applyFill="1" applyBorder="1">
      <alignment/>
      <protection/>
    </xf>
    <xf numFmtId="173" fontId="43" fillId="0" borderId="0" xfId="57" applyNumberFormat="1" applyFont="1" applyBorder="1">
      <alignment/>
      <protection/>
    </xf>
    <xf numFmtId="0" fontId="19" fillId="0" borderId="0" xfId="57" applyFont="1" applyAlignment="1">
      <alignment horizontal="left"/>
      <protection/>
    </xf>
    <xf numFmtId="0" fontId="43" fillId="0" borderId="0" xfId="57" applyFont="1" applyBorder="1" applyAlignment="1" applyProtection="1">
      <alignment horizontal="right"/>
      <protection locked="0"/>
    </xf>
    <xf numFmtId="0" fontId="43" fillId="0" borderId="0" xfId="57" applyFont="1" applyBorder="1" applyProtection="1">
      <alignment/>
      <protection locked="0"/>
    </xf>
    <xf numFmtId="0" fontId="19" fillId="0" borderId="0" xfId="57" applyFont="1" applyAlignment="1">
      <alignment/>
      <protection/>
    </xf>
    <xf numFmtId="0" fontId="43" fillId="0" borderId="0" xfId="57" applyFont="1" applyBorder="1" applyAlignment="1" applyProtection="1">
      <alignment horizontal="left"/>
      <protection locked="0"/>
    </xf>
    <xf numFmtId="0" fontId="43" fillId="0" borderId="0" xfId="57" applyFont="1" applyBorder="1" applyAlignment="1" applyProtection="1">
      <alignment vertical="top" wrapText="1"/>
      <protection locked="0"/>
    </xf>
    <xf numFmtId="0" fontId="43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3" fillId="34" borderId="17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/>
      <protection locked="0"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0" fillId="0" borderId="0" xfId="57" applyAlignment="1" applyProtection="1">
      <alignment horizontal="left"/>
      <protection locked="0"/>
    </xf>
    <xf numFmtId="0" fontId="68" fillId="0" borderId="17" xfId="57" applyFont="1" applyBorder="1" applyAlignment="1">
      <alignment horizontal="center"/>
      <protection/>
    </xf>
    <xf numFmtId="0" fontId="68" fillId="0" borderId="17" xfId="57" applyFont="1" applyBorder="1" applyAlignment="1" applyProtection="1">
      <alignment horizontal="center"/>
      <protection locked="0"/>
    </xf>
    <xf numFmtId="0" fontId="46" fillId="0" borderId="17" xfId="57" applyFont="1" applyBorder="1" applyAlignment="1">
      <alignment horizontal="center" wrapText="1"/>
      <protection/>
    </xf>
    <xf numFmtId="0" fontId="47" fillId="0" borderId="17" xfId="57" applyFont="1" applyBorder="1" applyAlignment="1">
      <alignment horizontal="center" wrapText="1"/>
      <protection/>
    </xf>
    <xf numFmtId="173" fontId="46" fillId="0" borderId="17" xfId="57" applyNumberFormat="1" applyFont="1" applyBorder="1" applyAlignment="1">
      <alignment horizontal="center" wrapText="1"/>
      <protection/>
    </xf>
    <xf numFmtId="0" fontId="19" fillId="0" borderId="0" xfId="57" applyFont="1" applyAlignment="1">
      <alignment horizontal="center"/>
      <protection/>
    </xf>
    <xf numFmtId="0" fontId="19" fillId="0" borderId="0" xfId="57" applyFont="1" applyAlignment="1">
      <alignment horizontal="left"/>
      <protection/>
    </xf>
    <xf numFmtId="4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0" fillId="0" borderId="0" xfId="57" applyFill="1" applyAlignment="1" applyProtection="1">
      <alignment horizontal="left"/>
      <protection locked="0"/>
    </xf>
    <xf numFmtId="0" fontId="0" fillId="0" borderId="0" xfId="57" applyFill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Protection="1">
      <alignment/>
      <protection locked="0"/>
    </xf>
    <xf numFmtId="0" fontId="68" fillId="0" borderId="17" xfId="57" applyFont="1" applyFill="1" applyBorder="1" applyAlignment="1">
      <alignment horizontal="center"/>
      <protection/>
    </xf>
    <xf numFmtId="0" fontId="68" fillId="0" borderId="17" xfId="57" applyFont="1" applyFill="1" applyBorder="1" applyAlignment="1" applyProtection="1">
      <alignment horizontal="center"/>
      <protection locked="0"/>
    </xf>
    <xf numFmtId="0" fontId="46" fillId="0" borderId="17" xfId="57" applyFont="1" applyFill="1" applyBorder="1" applyAlignment="1">
      <alignment horizontal="center" wrapText="1"/>
      <protection/>
    </xf>
    <xf numFmtId="0" fontId="47" fillId="0" borderId="17" xfId="57" applyFont="1" applyFill="1" applyBorder="1" applyAlignment="1">
      <alignment horizontal="center" wrapText="1"/>
      <protection/>
    </xf>
    <xf numFmtId="173" fontId="46" fillId="0" borderId="17" xfId="57" applyNumberFormat="1" applyFont="1" applyFill="1" applyBorder="1" applyAlignment="1">
      <alignment horizontal="center" wrapText="1"/>
      <protection/>
    </xf>
    <xf numFmtId="0" fontId="46" fillId="0" borderId="17" xfId="57" applyFont="1" applyFill="1" applyBorder="1" applyAlignment="1">
      <alignment horizontal="center" wrapText="1"/>
      <protection/>
    </xf>
    <xf numFmtId="0" fontId="48" fillId="0" borderId="17" xfId="57" applyFont="1" applyFill="1" applyBorder="1" applyAlignment="1">
      <alignment wrapText="1"/>
      <protection/>
    </xf>
    <xf numFmtId="0" fontId="47" fillId="0" borderId="17" xfId="57" applyFont="1" applyFill="1" applyBorder="1" applyAlignment="1" applyProtection="1">
      <alignment horizontal="center"/>
      <protection locked="0"/>
    </xf>
    <xf numFmtId="0" fontId="49" fillId="0" borderId="17" xfId="57" applyFont="1" applyFill="1" applyBorder="1" applyAlignment="1">
      <alignment horizontal="center"/>
      <protection/>
    </xf>
    <xf numFmtId="0" fontId="50" fillId="0" borderId="17" xfId="57" applyFont="1" applyFill="1" applyBorder="1">
      <alignment/>
      <protection/>
    </xf>
    <xf numFmtId="0" fontId="42" fillId="0" borderId="17" xfId="57" applyFont="1" applyFill="1" applyBorder="1" applyProtection="1">
      <alignment/>
      <protection locked="0"/>
    </xf>
    <xf numFmtId="0" fontId="43" fillId="0" borderId="17" xfId="57" applyFont="1" applyFill="1" applyBorder="1" applyAlignment="1">
      <alignment horizontal="right"/>
      <protection/>
    </xf>
    <xf numFmtId="0" fontId="42" fillId="0" borderId="17" xfId="57" applyFont="1" applyFill="1" applyBorder="1" applyAlignment="1">
      <alignment wrapText="1"/>
      <protection/>
    </xf>
    <xf numFmtId="1" fontId="0" fillId="0" borderId="0" xfId="57" applyNumberFormat="1" applyFill="1">
      <alignment/>
      <protection/>
    </xf>
    <xf numFmtId="0" fontId="42" fillId="0" borderId="17" xfId="57" applyFont="1" applyFill="1" applyBorder="1">
      <alignment/>
      <protection/>
    </xf>
    <xf numFmtId="0" fontId="43" fillId="0" borderId="17" xfId="57" applyFont="1" applyFill="1" applyBorder="1" applyAlignment="1">
      <alignment horizontal="center"/>
      <protection/>
    </xf>
    <xf numFmtId="2" fontId="0" fillId="0" borderId="0" xfId="57" applyNumberFormat="1" applyFill="1">
      <alignment/>
      <protection/>
    </xf>
    <xf numFmtId="43" fontId="0" fillId="0" borderId="0" xfId="57" applyNumberFormat="1" applyFill="1">
      <alignment/>
      <protection/>
    </xf>
    <xf numFmtId="0" fontId="50" fillId="0" borderId="17" xfId="57" applyFont="1" applyFill="1" applyBorder="1" applyAlignment="1">
      <alignment wrapText="1"/>
      <protection/>
    </xf>
    <xf numFmtId="0" fontId="46" fillId="0" borderId="17" xfId="57" applyFont="1" applyFill="1" applyBorder="1" applyAlignment="1">
      <alignment horizontal="center"/>
      <protection/>
    </xf>
    <xf numFmtId="0" fontId="48" fillId="0" borderId="17" xfId="57" applyFont="1" applyFill="1" applyBorder="1">
      <alignment/>
      <protection/>
    </xf>
    <xf numFmtId="0" fontId="43" fillId="0" borderId="0" xfId="57" applyFont="1" applyFill="1" applyBorder="1">
      <alignment/>
      <protection/>
    </xf>
    <xf numFmtId="0" fontId="19" fillId="0" borderId="0" xfId="57" applyFont="1" applyFill="1" applyAlignment="1">
      <alignment horizontal="left"/>
      <protection/>
    </xf>
    <xf numFmtId="0" fontId="19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left"/>
      <protection/>
    </xf>
    <xf numFmtId="0" fontId="43" fillId="0" borderId="0" xfId="57" applyFont="1" applyFill="1" applyBorder="1" applyAlignment="1" applyProtection="1">
      <alignment horizontal="right"/>
      <protection locked="0"/>
    </xf>
    <xf numFmtId="0" fontId="43" fillId="0" borderId="0" xfId="57" applyFont="1" applyFill="1" applyBorder="1" applyProtection="1">
      <alignment/>
      <protection locked="0"/>
    </xf>
    <xf numFmtId="0" fontId="19" fillId="0" borderId="0" xfId="57" applyFont="1" applyFill="1" applyAlignment="1">
      <alignment/>
      <protection/>
    </xf>
    <xf numFmtId="0" fontId="43" fillId="0" borderId="0" xfId="57" applyFont="1" applyFill="1" applyBorder="1" applyAlignment="1" applyProtection="1">
      <alignment horizontal="left"/>
      <protection locked="0"/>
    </xf>
    <xf numFmtId="0" fontId="43" fillId="0" borderId="0" xfId="57" applyFont="1" applyFill="1" applyBorder="1" applyAlignment="1" applyProtection="1">
      <alignment vertical="top" wrapText="1"/>
      <protection locked="0"/>
    </xf>
    <xf numFmtId="0" fontId="43" fillId="0" borderId="0" xfId="57" applyFont="1" applyFill="1" applyBorder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F39" sqref="F39"/>
    </sheetView>
  </sheetViews>
  <sheetFormatPr defaultColWidth="8.8515625" defaultRowHeight="15"/>
  <cols>
    <col min="1" max="1" width="22.7109375" style="110" customWidth="1"/>
    <col min="2" max="2" width="71.7109375" style="83" customWidth="1"/>
    <col min="3" max="3" width="5.7109375" style="120" customWidth="1"/>
    <col min="4" max="5" width="17.28125" style="116" customWidth="1"/>
    <col min="6" max="6" width="13.8515625" style="82" customWidth="1"/>
    <col min="7" max="7" width="12.7109375" style="83" customWidth="1"/>
    <col min="8" max="8" width="9.8515625" style="83" customWidth="1"/>
    <col min="9" max="9" width="13.140625" style="83" customWidth="1"/>
    <col min="10" max="16384" width="8.8515625" style="83" customWidth="1"/>
  </cols>
  <sheetData>
    <row r="1" spans="1:5" ht="12.75">
      <c r="A1" s="174" t="s">
        <v>312</v>
      </c>
      <c r="B1" s="174"/>
      <c r="C1" s="118"/>
      <c r="D1" s="114" t="s">
        <v>287</v>
      </c>
      <c r="E1" s="114"/>
    </row>
    <row r="2" spans="1:5" ht="12.75">
      <c r="A2" s="174" t="s">
        <v>313</v>
      </c>
      <c r="B2" s="174"/>
      <c r="C2" s="118"/>
      <c r="D2" s="114" t="s">
        <v>288</v>
      </c>
      <c r="E2" s="114"/>
    </row>
    <row r="3" spans="1:5" ht="16.5" customHeight="1">
      <c r="A3" s="175" t="s">
        <v>125</v>
      </c>
      <c r="B3" s="175"/>
      <c r="C3" s="175"/>
      <c r="D3" s="175"/>
      <c r="E3" s="175"/>
    </row>
    <row r="4" spans="1:5" ht="16.5" customHeight="1">
      <c r="A4" s="175" t="s">
        <v>375</v>
      </c>
      <c r="B4" s="175"/>
      <c r="C4" s="175"/>
      <c r="D4" s="175"/>
      <c r="E4" s="175"/>
    </row>
    <row r="5" spans="1:5" ht="16.5" customHeight="1">
      <c r="A5" s="176" t="s">
        <v>6</v>
      </c>
      <c r="B5" s="176"/>
      <c r="C5" s="176"/>
      <c r="D5" s="176"/>
      <c r="E5" s="176"/>
    </row>
    <row r="6" spans="1:5" ht="12" customHeight="1">
      <c r="A6" s="177" t="s">
        <v>7</v>
      </c>
      <c r="B6" s="177" t="s">
        <v>0</v>
      </c>
      <c r="C6" s="178" t="s">
        <v>272</v>
      </c>
      <c r="D6" s="179" t="s">
        <v>273</v>
      </c>
      <c r="E6" s="179"/>
    </row>
    <row r="7" spans="1:7" ht="20.25" customHeight="1">
      <c r="A7" s="177"/>
      <c r="B7" s="177"/>
      <c r="C7" s="178"/>
      <c r="D7" s="68" t="s">
        <v>3</v>
      </c>
      <c r="E7" s="68" t="s">
        <v>4</v>
      </c>
      <c r="F7" s="84"/>
      <c r="G7" s="85"/>
    </row>
    <row r="8" spans="1:7" ht="12.75" customHeight="1">
      <c r="A8" s="86">
        <v>1</v>
      </c>
      <c r="B8" s="86">
        <v>2</v>
      </c>
      <c r="C8" s="99">
        <v>3</v>
      </c>
      <c r="D8" s="99">
        <v>4</v>
      </c>
      <c r="E8" s="99">
        <v>5</v>
      </c>
      <c r="F8" s="84"/>
      <c r="G8" s="84"/>
    </row>
    <row r="9" spans="1:7" ht="16.5" customHeight="1">
      <c r="A9" s="71" t="s">
        <v>5</v>
      </c>
      <c r="B9" s="87" t="s">
        <v>8</v>
      </c>
      <c r="C9" s="52">
        <v>5</v>
      </c>
      <c r="D9" s="98">
        <v>34920</v>
      </c>
      <c r="E9" s="98">
        <v>44955</v>
      </c>
      <c r="F9" s="88"/>
      <c r="G9" s="84"/>
    </row>
    <row r="10" spans="1:7" ht="15" customHeight="1">
      <c r="A10" s="71" t="s">
        <v>276</v>
      </c>
      <c r="B10" s="72" t="s">
        <v>9</v>
      </c>
      <c r="C10" s="52"/>
      <c r="D10" s="89">
        <v>0</v>
      </c>
      <c r="E10" s="89">
        <v>0</v>
      </c>
      <c r="F10" s="84"/>
      <c r="G10" s="84"/>
    </row>
    <row r="11" spans="1:7" ht="17.25" customHeight="1">
      <c r="A11" s="71" t="s">
        <v>10</v>
      </c>
      <c r="B11" s="72" t="s">
        <v>11</v>
      </c>
      <c r="C11" s="52"/>
      <c r="D11" s="89">
        <v>141977</v>
      </c>
      <c r="E11" s="89">
        <v>141977</v>
      </c>
      <c r="F11" s="84"/>
      <c r="G11" s="84"/>
    </row>
    <row r="12" spans="1:7" ht="30" customHeight="1">
      <c r="A12" s="71" t="s">
        <v>275</v>
      </c>
      <c r="B12" s="46" t="s">
        <v>12</v>
      </c>
      <c r="C12" s="52"/>
      <c r="D12" s="89">
        <v>0</v>
      </c>
      <c r="E12" s="89">
        <v>0</v>
      </c>
      <c r="F12" s="84"/>
      <c r="G12" s="84"/>
    </row>
    <row r="13" spans="1:7" ht="14.25">
      <c r="A13" s="71" t="s">
        <v>277</v>
      </c>
      <c r="B13" s="72" t="s">
        <v>13</v>
      </c>
      <c r="C13" s="52"/>
      <c r="D13" s="89">
        <v>-107057</v>
      </c>
      <c r="E13" s="89">
        <v>-97022</v>
      </c>
      <c r="F13" s="84"/>
      <c r="G13" s="84"/>
    </row>
    <row r="14" spans="1:7" ht="30">
      <c r="A14" s="71" t="s">
        <v>5</v>
      </c>
      <c r="B14" s="43" t="s">
        <v>14</v>
      </c>
      <c r="C14" s="52">
        <v>6</v>
      </c>
      <c r="D14" s="98">
        <v>977615</v>
      </c>
      <c r="E14" s="98">
        <v>1010801</v>
      </c>
      <c r="F14" s="88"/>
      <c r="G14" s="84"/>
    </row>
    <row r="15" spans="1:7" ht="14.25">
      <c r="A15" s="71" t="s">
        <v>278</v>
      </c>
      <c r="B15" s="72" t="s">
        <v>15</v>
      </c>
      <c r="C15" s="52"/>
      <c r="D15" s="89">
        <v>836768</v>
      </c>
      <c r="E15" s="89">
        <v>836768</v>
      </c>
      <c r="F15" s="84"/>
      <c r="G15" s="84"/>
    </row>
    <row r="16" spans="1:7" ht="17.25" customHeight="1">
      <c r="A16" s="71" t="s">
        <v>16</v>
      </c>
      <c r="B16" s="72" t="s">
        <v>17</v>
      </c>
      <c r="C16" s="52"/>
      <c r="D16" s="89">
        <v>614378</v>
      </c>
      <c r="E16" s="89">
        <v>622520</v>
      </c>
      <c r="F16" s="84"/>
      <c r="G16" s="84"/>
    </row>
    <row r="17" spans="1:7" ht="28.5" customHeight="1">
      <c r="A17" s="71" t="s">
        <v>279</v>
      </c>
      <c r="B17" s="46" t="s">
        <v>18</v>
      </c>
      <c r="C17" s="52"/>
      <c r="D17" s="89">
        <v>0</v>
      </c>
      <c r="E17" s="89">
        <v>0</v>
      </c>
      <c r="F17" s="84"/>
      <c r="G17" s="84"/>
    </row>
    <row r="18" spans="1:7" ht="28.5" customHeight="1">
      <c r="A18" s="71" t="s">
        <v>19</v>
      </c>
      <c r="B18" s="46" t="s">
        <v>20</v>
      </c>
      <c r="C18" s="52"/>
      <c r="D18" s="89">
        <v>0</v>
      </c>
      <c r="E18" s="89">
        <v>0</v>
      </c>
      <c r="F18" s="84"/>
      <c r="G18" s="84"/>
    </row>
    <row r="19" spans="1:7" ht="28.5" customHeight="1">
      <c r="A19" s="71" t="s">
        <v>280</v>
      </c>
      <c r="B19" s="46" t="s">
        <v>21</v>
      </c>
      <c r="C19" s="52"/>
      <c r="D19" s="89">
        <v>-473531</v>
      </c>
      <c r="E19" s="89">
        <v>-448487</v>
      </c>
      <c r="F19" s="84"/>
      <c r="G19" s="84"/>
    </row>
    <row r="20" spans="1:7" ht="16.5" customHeight="1">
      <c r="A20" s="71" t="s">
        <v>5</v>
      </c>
      <c r="B20" s="87" t="s">
        <v>22</v>
      </c>
      <c r="C20" s="52">
        <v>7</v>
      </c>
      <c r="D20" s="98">
        <v>12606578</v>
      </c>
      <c r="E20" s="98">
        <v>13765341</v>
      </c>
      <c r="F20" s="88"/>
      <c r="G20" s="84"/>
    </row>
    <row r="21" spans="1:7" ht="16.5" customHeight="1">
      <c r="A21" s="71" t="s">
        <v>5</v>
      </c>
      <c r="B21" s="72" t="s">
        <v>23</v>
      </c>
      <c r="C21" s="52"/>
      <c r="D21" s="89">
        <v>12606578</v>
      </c>
      <c r="E21" s="89">
        <v>13765341</v>
      </c>
      <c r="F21" s="90"/>
      <c r="G21" s="84"/>
    </row>
    <row r="22" spans="1:7" ht="16.5" customHeight="1">
      <c r="A22" s="91" t="s">
        <v>24</v>
      </c>
      <c r="B22" s="72" t="s">
        <v>25</v>
      </c>
      <c r="C22" s="52"/>
      <c r="D22" s="89">
        <v>0</v>
      </c>
      <c r="E22" s="89">
        <v>0</v>
      </c>
      <c r="F22" s="84"/>
      <c r="G22" s="84"/>
    </row>
    <row r="23" spans="1:7" ht="16.5" customHeight="1">
      <c r="A23" s="91" t="s">
        <v>26</v>
      </c>
      <c r="B23" s="72" t="s">
        <v>27</v>
      </c>
      <c r="C23" s="52"/>
      <c r="D23" s="89">
        <v>11768720</v>
      </c>
      <c r="E23" s="89">
        <v>12935865</v>
      </c>
      <c r="F23" s="84"/>
      <c r="G23" s="84"/>
    </row>
    <row r="24" spans="1:7" ht="16.5" customHeight="1">
      <c r="A24" s="91" t="s">
        <v>28</v>
      </c>
      <c r="B24" s="72" t="s">
        <v>29</v>
      </c>
      <c r="C24" s="52"/>
      <c r="D24" s="89">
        <v>0</v>
      </c>
      <c r="E24" s="89">
        <v>0</v>
      </c>
      <c r="F24" s="84"/>
      <c r="G24" s="84"/>
    </row>
    <row r="25" spans="1:7" ht="16.5" customHeight="1">
      <c r="A25" s="91" t="s">
        <v>30</v>
      </c>
      <c r="B25" s="72" t="s">
        <v>31</v>
      </c>
      <c r="C25" s="52"/>
      <c r="D25" s="89">
        <v>0</v>
      </c>
      <c r="E25" s="89">
        <v>0</v>
      </c>
      <c r="F25" s="84"/>
      <c r="G25" s="84"/>
    </row>
    <row r="26" spans="1:7" ht="16.5" customHeight="1">
      <c r="A26" s="91" t="s">
        <v>32</v>
      </c>
      <c r="B26" s="72" t="s">
        <v>33</v>
      </c>
      <c r="C26" s="52"/>
      <c r="D26" s="89">
        <v>0</v>
      </c>
      <c r="E26" s="89">
        <v>0</v>
      </c>
      <c r="F26" s="84"/>
      <c r="G26" s="84"/>
    </row>
    <row r="27" spans="1:7" ht="30" customHeight="1">
      <c r="A27" s="91" t="s">
        <v>34</v>
      </c>
      <c r="B27" s="46" t="s">
        <v>35</v>
      </c>
      <c r="C27" s="52"/>
      <c r="D27" s="89">
        <v>723232</v>
      </c>
      <c r="E27" s="89">
        <v>723232</v>
      </c>
      <c r="F27" s="84"/>
      <c r="G27" s="84"/>
    </row>
    <row r="28" spans="1:7" ht="17.25" customHeight="1">
      <c r="A28" s="71" t="s">
        <v>281</v>
      </c>
      <c r="B28" s="72" t="s">
        <v>36</v>
      </c>
      <c r="C28" s="52"/>
      <c r="D28" s="89">
        <v>50000</v>
      </c>
      <c r="E28" s="89">
        <v>50000</v>
      </c>
      <c r="F28" s="84"/>
      <c r="G28" s="84"/>
    </row>
    <row r="29" spans="1:7" ht="17.25" customHeight="1">
      <c r="A29" s="71" t="s">
        <v>282</v>
      </c>
      <c r="B29" s="72" t="s">
        <v>37</v>
      </c>
      <c r="C29" s="52"/>
      <c r="D29" s="89">
        <v>64626</v>
      </c>
      <c r="E29" s="89">
        <v>56244</v>
      </c>
      <c r="F29" s="84"/>
      <c r="G29" s="84"/>
    </row>
    <row r="30" spans="1:7" ht="17.25" customHeight="1">
      <c r="A30" s="91" t="s">
        <v>38</v>
      </c>
      <c r="B30" s="72" t="s">
        <v>39</v>
      </c>
      <c r="C30" s="52"/>
      <c r="D30" s="89">
        <v>0</v>
      </c>
      <c r="E30" s="89">
        <v>0</v>
      </c>
      <c r="F30" s="84"/>
      <c r="G30" s="84"/>
    </row>
    <row r="31" spans="1:7" ht="17.25" customHeight="1">
      <c r="A31" s="91" t="s">
        <v>40</v>
      </c>
      <c r="B31" s="72" t="s">
        <v>41</v>
      </c>
      <c r="C31" s="52"/>
      <c r="D31" s="89">
        <v>0</v>
      </c>
      <c r="E31" s="89">
        <v>0</v>
      </c>
      <c r="F31" s="84"/>
      <c r="G31" s="84"/>
    </row>
    <row r="32" spans="1:7" ht="17.25" customHeight="1">
      <c r="A32" s="91" t="s">
        <v>42</v>
      </c>
      <c r="B32" s="72" t="s">
        <v>43</v>
      </c>
      <c r="C32" s="52"/>
      <c r="D32" s="89">
        <v>0</v>
      </c>
      <c r="E32" s="89">
        <v>0</v>
      </c>
      <c r="F32" s="84"/>
      <c r="G32" s="84"/>
    </row>
    <row r="33" spans="1:7" ht="30" customHeight="1">
      <c r="A33" s="71" t="s">
        <v>5</v>
      </c>
      <c r="B33" s="46" t="s">
        <v>44</v>
      </c>
      <c r="C33" s="52"/>
      <c r="D33" s="89">
        <v>0</v>
      </c>
      <c r="E33" s="89">
        <v>0</v>
      </c>
      <c r="F33" s="84"/>
      <c r="G33" s="84"/>
    </row>
    <row r="34" spans="1:7" ht="30.75" customHeight="1">
      <c r="A34" s="91" t="s">
        <v>45</v>
      </c>
      <c r="B34" s="46" t="s">
        <v>46</v>
      </c>
      <c r="C34" s="52"/>
      <c r="D34" s="89">
        <v>0</v>
      </c>
      <c r="E34" s="89">
        <v>0</v>
      </c>
      <c r="F34" s="84"/>
      <c r="G34" s="84"/>
    </row>
    <row r="35" spans="1:7" ht="30.75" customHeight="1">
      <c r="A35" s="71" t="s">
        <v>283</v>
      </c>
      <c r="B35" s="46" t="s">
        <v>47</v>
      </c>
      <c r="C35" s="52"/>
      <c r="D35" s="89">
        <v>0</v>
      </c>
      <c r="E35" s="89">
        <v>0</v>
      </c>
      <c r="F35" s="84"/>
      <c r="G35" s="84"/>
    </row>
    <row r="36" spans="1:7" ht="30" customHeight="1">
      <c r="A36" s="71" t="s">
        <v>284</v>
      </c>
      <c r="B36" s="46" t="s">
        <v>48</v>
      </c>
      <c r="C36" s="52"/>
      <c r="D36" s="89">
        <v>0</v>
      </c>
      <c r="E36" s="89">
        <v>0</v>
      </c>
      <c r="F36" s="84"/>
      <c r="G36" s="84"/>
    </row>
    <row r="37" spans="1:7" ht="17.25" customHeight="1">
      <c r="A37" s="71" t="s">
        <v>5</v>
      </c>
      <c r="B37" s="87" t="s">
        <v>49</v>
      </c>
      <c r="C37" s="52">
        <v>8</v>
      </c>
      <c r="D37" s="98">
        <v>4757690</v>
      </c>
      <c r="E37" s="98">
        <v>4059076</v>
      </c>
      <c r="F37" s="88"/>
      <c r="G37" s="84"/>
    </row>
    <row r="38" spans="1:7" ht="14.25">
      <c r="A38" s="71" t="s">
        <v>50</v>
      </c>
      <c r="B38" s="72" t="s">
        <v>51</v>
      </c>
      <c r="C38" s="52"/>
      <c r="D38" s="89">
        <v>3872355</v>
      </c>
      <c r="E38" s="89">
        <v>205740</v>
      </c>
      <c r="F38" s="84"/>
      <c r="G38" s="84"/>
    </row>
    <row r="39" spans="1:7" ht="17.25" customHeight="1">
      <c r="A39" s="71" t="s">
        <v>52</v>
      </c>
      <c r="B39" s="72" t="s">
        <v>53</v>
      </c>
      <c r="C39" s="52"/>
      <c r="D39" s="89">
        <v>885335</v>
      </c>
      <c r="E39" s="89">
        <v>3853336</v>
      </c>
      <c r="F39" s="84"/>
      <c r="G39" s="84"/>
    </row>
    <row r="40" spans="1:7" ht="17.25" customHeight="1">
      <c r="A40" s="71">
        <v>186</v>
      </c>
      <c r="B40" s="46" t="s">
        <v>54</v>
      </c>
      <c r="C40" s="52"/>
      <c r="D40" s="89">
        <v>0</v>
      </c>
      <c r="E40" s="89">
        <v>0</v>
      </c>
      <c r="F40" s="84"/>
      <c r="G40" s="84"/>
    </row>
    <row r="41" spans="1:7" ht="16.5" customHeight="1">
      <c r="A41" s="71" t="s">
        <v>5</v>
      </c>
      <c r="B41" s="87" t="s">
        <v>55</v>
      </c>
      <c r="C41" s="52"/>
      <c r="D41" s="98">
        <v>2638287</v>
      </c>
      <c r="E41" s="98">
        <v>1820765</v>
      </c>
      <c r="F41" s="88"/>
      <c r="G41" s="84"/>
    </row>
    <row r="42" spans="1:7" ht="16.5" customHeight="1">
      <c r="A42" s="71" t="s">
        <v>291</v>
      </c>
      <c r="B42" s="72" t="s">
        <v>56</v>
      </c>
      <c r="C42" s="52">
        <v>9</v>
      </c>
      <c r="D42" s="89">
        <v>910654</v>
      </c>
      <c r="E42" s="89">
        <v>114830</v>
      </c>
      <c r="F42" s="84"/>
      <c r="G42" s="84"/>
    </row>
    <row r="43" spans="1:7" ht="16.5" customHeight="1">
      <c r="A43" s="71" t="s">
        <v>5</v>
      </c>
      <c r="B43" s="72" t="s">
        <v>57</v>
      </c>
      <c r="C43" s="52">
        <v>10</v>
      </c>
      <c r="D43" s="89">
        <v>1710822</v>
      </c>
      <c r="E43" s="89">
        <v>1689607</v>
      </c>
      <c r="F43" s="90"/>
      <c r="G43" s="84"/>
    </row>
    <row r="44" spans="1:7" ht="16.5" customHeight="1">
      <c r="A44" s="71">
        <v>12</v>
      </c>
      <c r="B44" s="72" t="s">
        <v>58</v>
      </c>
      <c r="C44" s="52"/>
      <c r="D44" s="89">
        <v>706341</v>
      </c>
      <c r="E44" s="89">
        <v>460860</v>
      </c>
      <c r="F44" s="84"/>
      <c r="G44" s="84"/>
    </row>
    <row r="45" spans="1:7" ht="16.5" customHeight="1">
      <c r="A45" s="71">
        <v>13</v>
      </c>
      <c r="B45" s="72" t="s">
        <v>59</v>
      </c>
      <c r="C45" s="52"/>
      <c r="D45" s="89">
        <v>0</v>
      </c>
      <c r="E45" s="89">
        <v>0</v>
      </c>
      <c r="F45" s="84"/>
      <c r="G45" s="84"/>
    </row>
    <row r="46" spans="1:7" ht="16.5" customHeight="1">
      <c r="A46" s="71">
        <v>14</v>
      </c>
      <c r="B46" s="72" t="s">
        <v>60</v>
      </c>
      <c r="C46" s="52"/>
      <c r="D46" s="89">
        <v>65933</v>
      </c>
      <c r="E46" s="89">
        <v>25456</v>
      </c>
      <c r="F46" s="84"/>
      <c r="G46" s="84"/>
    </row>
    <row r="47" spans="1:7" ht="16.5" customHeight="1">
      <c r="A47" s="71">
        <v>15</v>
      </c>
      <c r="B47" s="72" t="s">
        <v>61</v>
      </c>
      <c r="C47" s="52"/>
      <c r="D47" s="89">
        <v>155312</v>
      </c>
      <c r="E47" s="89">
        <v>75069</v>
      </c>
      <c r="F47" s="84"/>
      <c r="G47" s="84"/>
    </row>
    <row r="48" spans="1:7" ht="16.5" customHeight="1">
      <c r="A48" s="71">
        <v>16</v>
      </c>
      <c r="B48" s="72" t="s">
        <v>62</v>
      </c>
      <c r="C48" s="52"/>
      <c r="D48" s="89">
        <v>161608</v>
      </c>
      <c r="E48" s="89">
        <v>448562</v>
      </c>
      <c r="F48" s="84"/>
      <c r="G48" s="84"/>
    </row>
    <row r="49" spans="1:7" ht="16.5" customHeight="1">
      <c r="A49" s="71">
        <v>17</v>
      </c>
      <c r="B49" s="72" t="s">
        <v>63</v>
      </c>
      <c r="C49" s="52"/>
      <c r="D49" s="89">
        <v>621628</v>
      </c>
      <c r="E49" s="89">
        <v>679660</v>
      </c>
      <c r="F49" s="84"/>
      <c r="G49" s="84"/>
    </row>
    <row r="50" spans="1:7" ht="16.5" customHeight="1">
      <c r="A50" s="91" t="s">
        <v>64</v>
      </c>
      <c r="B50" s="72" t="s">
        <v>65</v>
      </c>
      <c r="C50" s="52">
        <v>11</v>
      </c>
      <c r="D50" s="89">
        <v>16811</v>
      </c>
      <c r="E50" s="89">
        <v>16328</v>
      </c>
      <c r="F50" s="84"/>
      <c r="G50" s="84"/>
    </row>
    <row r="51" spans="1:8" ht="27" customHeight="1">
      <c r="A51" s="92" t="s">
        <v>66</v>
      </c>
      <c r="B51" s="93" t="s">
        <v>67</v>
      </c>
      <c r="C51" s="119">
        <v>12</v>
      </c>
      <c r="D51" s="115">
        <v>1062564</v>
      </c>
      <c r="E51" s="115">
        <v>1498206</v>
      </c>
      <c r="F51" s="84"/>
      <c r="G51" s="84"/>
      <c r="H51" s="82"/>
    </row>
    <row r="52" spans="1:7" ht="15" customHeight="1">
      <c r="A52" s="71" t="s">
        <v>5</v>
      </c>
      <c r="B52" s="87" t="s">
        <v>68</v>
      </c>
      <c r="C52" s="52">
        <v>13</v>
      </c>
      <c r="D52" s="98">
        <v>1578715</v>
      </c>
      <c r="E52" s="98">
        <v>1524931</v>
      </c>
      <c r="F52" s="94"/>
      <c r="G52" s="95"/>
    </row>
    <row r="53" spans="1:7" ht="15" customHeight="1">
      <c r="A53" s="71">
        <v>192</v>
      </c>
      <c r="B53" s="72" t="s">
        <v>69</v>
      </c>
      <c r="C53" s="52"/>
      <c r="D53" s="89">
        <v>1523585</v>
      </c>
      <c r="E53" s="89">
        <v>1512386</v>
      </c>
      <c r="F53" s="95"/>
      <c r="G53" s="95"/>
    </row>
    <row r="54" spans="1:7" ht="15" customHeight="1">
      <c r="A54" s="91" t="s">
        <v>274</v>
      </c>
      <c r="B54" s="72" t="s">
        <v>70</v>
      </c>
      <c r="C54" s="52"/>
      <c r="D54" s="89">
        <v>55130</v>
      </c>
      <c r="E54" s="89">
        <v>12545</v>
      </c>
      <c r="F54" s="95"/>
      <c r="G54" s="95"/>
    </row>
    <row r="55" spans="1:7" ht="15" customHeight="1">
      <c r="A55" s="73" t="s">
        <v>294</v>
      </c>
      <c r="B55" s="96" t="s">
        <v>71</v>
      </c>
      <c r="C55" s="52"/>
      <c r="D55" s="97">
        <v>0</v>
      </c>
      <c r="E55" s="98">
        <v>0</v>
      </c>
      <c r="F55" s="95"/>
      <c r="G55" s="95"/>
    </row>
    <row r="56" spans="1:7" ht="16.5" customHeight="1">
      <c r="A56" s="73"/>
      <c r="B56" s="96" t="s">
        <v>72</v>
      </c>
      <c r="C56" s="52"/>
      <c r="D56" s="98">
        <v>23656369</v>
      </c>
      <c r="E56" s="98">
        <v>23724075</v>
      </c>
      <c r="F56" s="173"/>
      <c r="G56" s="95"/>
    </row>
    <row r="57" spans="1:7" ht="31.5" customHeight="1">
      <c r="A57" s="182" t="s">
        <v>73</v>
      </c>
      <c r="B57" s="182"/>
      <c r="C57" s="182"/>
      <c r="D57" s="182"/>
      <c r="E57" s="182"/>
      <c r="F57" s="95"/>
      <c r="G57" s="95"/>
    </row>
    <row r="58" spans="1:7" ht="11.25" customHeight="1">
      <c r="A58" s="183" t="s">
        <v>7</v>
      </c>
      <c r="B58" s="184" t="s">
        <v>0</v>
      </c>
      <c r="C58" s="178" t="s">
        <v>272</v>
      </c>
      <c r="D58" s="179" t="s">
        <v>273</v>
      </c>
      <c r="E58" s="179"/>
      <c r="F58" s="95"/>
      <c r="G58" s="95"/>
    </row>
    <row r="59" spans="1:7" ht="30" customHeight="1">
      <c r="A59" s="183"/>
      <c r="B59" s="184"/>
      <c r="C59" s="178"/>
      <c r="D59" s="68" t="s">
        <v>3</v>
      </c>
      <c r="E59" s="68" t="s">
        <v>4</v>
      </c>
      <c r="F59" s="95"/>
      <c r="G59" s="95"/>
    </row>
    <row r="60" spans="1:7" ht="12.75" customHeight="1">
      <c r="A60" s="99">
        <v>1</v>
      </c>
      <c r="B60" s="99">
        <v>2</v>
      </c>
      <c r="C60" s="99">
        <v>3</v>
      </c>
      <c r="D60" s="99">
        <v>4</v>
      </c>
      <c r="E60" s="99">
        <v>5</v>
      </c>
      <c r="F60" s="95"/>
      <c r="G60" s="95"/>
    </row>
    <row r="61" spans="1:7" ht="17.25" customHeight="1">
      <c r="A61" s="100" t="s">
        <v>5</v>
      </c>
      <c r="B61" s="96" t="s">
        <v>74</v>
      </c>
      <c r="C61" s="52">
        <v>14</v>
      </c>
      <c r="D61" s="45">
        <v>4399000</v>
      </c>
      <c r="E61" s="45">
        <v>4399000</v>
      </c>
      <c r="F61" s="101"/>
      <c r="G61" s="95"/>
    </row>
    <row r="62" spans="1:7" ht="17.25" customHeight="1">
      <c r="A62" s="100">
        <v>900</v>
      </c>
      <c r="B62" s="102" t="s">
        <v>75</v>
      </c>
      <c r="C62" s="52"/>
      <c r="D62" s="47">
        <v>4399000</v>
      </c>
      <c r="E62" s="47">
        <v>4399000</v>
      </c>
      <c r="F62" s="84"/>
      <c r="G62" s="84"/>
    </row>
    <row r="63" spans="1:7" ht="17.25" customHeight="1">
      <c r="A63" s="100">
        <v>901</v>
      </c>
      <c r="B63" s="102" t="s">
        <v>76</v>
      </c>
      <c r="C63" s="52"/>
      <c r="D63" s="47">
        <v>0</v>
      </c>
      <c r="E63" s="47">
        <v>0</v>
      </c>
      <c r="F63" s="84"/>
      <c r="G63" s="84"/>
    </row>
    <row r="64" spans="1:7" ht="16.5" customHeight="1">
      <c r="A64" s="100" t="s">
        <v>5</v>
      </c>
      <c r="B64" s="96" t="s">
        <v>77</v>
      </c>
      <c r="C64" s="52">
        <v>15</v>
      </c>
      <c r="D64" s="45">
        <v>6220048</v>
      </c>
      <c r="E64" s="45">
        <v>6146644</v>
      </c>
      <c r="F64" s="103"/>
      <c r="G64" s="84"/>
    </row>
    <row r="65" spans="1:7" ht="15.75" customHeight="1">
      <c r="A65" s="100">
        <v>910</v>
      </c>
      <c r="B65" s="102" t="s">
        <v>78</v>
      </c>
      <c r="C65" s="52"/>
      <c r="D65" s="47">
        <v>0</v>
      </c>
      <c r="E65" s="47">
        <v>0</v>
      </c>
      <c r="F65" s="84"/>
      <c r="G65" s="84"/>
    </row>
    <row r="66" spans="1:7" ht="17.25" customHeight="1">
      <c r="A66" s="100">
        <v>911</v>
      </c>
      <c r="B66" s="102" t="s">
        <v>79</v>
      </c>
      <c r="C66" s="52"/>
      <c r="D66" s="47">
        <v>4713877</v>
      </c>
      <c r="E66" s="47">
        <v>4336466</v>
      </c>
      <c r="F66" s="84"/>
      <c r="G66" s="84"/>
    </row>
    <row r="67" spans="1:7" ht="16.5" customHeight="1">
      <c r="A67" s="100" t="s">
        <v>5</v>
      </c>
      <c r="B67" s="102" t="s">
        <v>80</v>
      </c>
      <c r="C67" s="52"/>
      <c r="D67" s="47">
        <v>0</v>
      </c>
      <c r="E67" s="47">
        <v>0</v>
      </c>
      <c r="F67" s="84"/>
      <c r="G67" s="84"/>
    </row>
    <row r="68" spans="1:7" ht="16.5" customHeight="1">
      <c r="A68" s="104" t="s">
        <v>5</v>
      </c>
      <c r="B68" s="72" t="s">
        <v>81</v>
      </c>
      <c r="C68" s="52"/>
      <c r="D68" s="47">
        <v>0</v>
      </c>
      <c r="E68" s="47">
        <v>0</v>
      </c>
      <c r="F68" s="84"/>
      <c r="G68" s="84"/>
    </row>
    <row r="69" spans="1:7" ht="16.5" customHeight="1">
      <c r="A69" s="104" t="s">
        <v>5</v>
      </c>
      <c r="B69" s="72" t="s">
        <v>82</v>
      </c>
      <c r="C69" s="52"/>
      <c r="D69" s="47"/>
      <c r="E69" s="47"/>
      <c r="F69" s="84"/>
      <c r="G69" s="84"/>
    </row>
    <row r="70" spans="1:7" ht="17.25" customHeight="1">
      <c r="A70" s="104" t="s">
        <v>5</v>
      </c>
      <c r="B70" s="72" t="s">
        <v>83</v>
      </c>
      <c r="C70" s="52"/>
      <c r="D70" s="47">
        <v>4713877</v>
      </c>
      <c r="E70" s="47">
        <v>4336466</v>
      </c>
      <c r="F70" s="84"/>
      <c r="G70" s="84"/>
    </row>
    <row r="71" spans="1:7" ht="15.75" customHeight="1">
      <c r="A71" s="104">
        <v>919</v>
      </c>
      <c r="B71" s="72" t="s">
        <v>84</v>
      </c>
      <c r="C71" s="52"/>
      <c r="D71" s="47">
        <v>0</v>
      </c>
      <c r="E71" s="47">
        <v>0</v>
      </c>
      <c r="F71" s="84"/>
      <c r="G71" s="84"/>
    </row>
    <row r="72" spans="1:7" ht="15.75" customHeight="1">
      <c r="A72" s="104" t="s">
        <v>85</v>
      </c>
      <c r="B72" s="72" t="s">
        <v>86</v>
      </c>
      <c r="C72" s="52"/>
      <c r="D72" s="47">
        <v>489555</v>
      </c>
      <c r="E72" s="47">
        <v>552141</v>
      </c>
      <c r="F72" s="84"/>
      <c r="G72" s="84"/>
    </row>
    <row r="73" spans="1:7" ht="17.25" customHeight="1">
      <c r="A73" s="104" t="s">
        <v>5</v>
      </c>
      <c r="B73" s="72" t="s">
        <v>87</v>
      </c>
      <c r="C73" s="52"/>
      <c r="D73" s="89">
        <v>1016616</v>
      </c>
      <c r="E73" s="47">
        <v>1258037</v>
      </c>
      <c r="F73" s="105"/>
      <c r="G73" s="84"/>
    </row>
    <row r="74" spans="1:8" ht="15" customHeight="1">
      <c r="A74" s="104" t="s">
        <v>88</v>
      </c>
      <c r="B74" s="72" t="s">
        <v>89</v>
      </c>
      <c r="C74" s="52"/>
      <c r="D74" s="47">
        <v>0</v>
      </c>
      <c r="E74" s="47">
        <v>0</v>
      </c>
      <c r="F74" s="84"/>
      <c r="G74" s="84"/>
      <c r="H74" s="82"/>
    </row>
    <row r="75" spans="1:7" ht="17.25" customHeight="1">
      <c r="A75" s="104" t="s">
        <v>90</v>
      </c>
      <c r="B75" s="72" t="s">
        <v>91</v>
      </c>
      <c r="C75" s="52"/>
      <c r="D75" s="47">
        <v>1016616</v>
      </c>
      <c r="E75" s="47">
        <v>1258037</v>
      </c>
      <c r="F75" s="84"/>
      <c r="G75" s="84"/>
    </row>
    <row r="76" spans="1:7" ht="17.25" customHeight="1">
      <c r="A76" s="104" t="s">
        <v>5</v>
      </c>
      <c r="B76" s="87" t="s">
        <v>92</v>
      </c>
      <c r="C76" s="52"/>
      <c r="D76" s="45">
        <v>10069835</v>
      </c>
      <c r="E76" s="45">
        <v>10730373</v>
      </c>
      <c r="F76" s="101"/>
      <c r="G76" s="84"/>
    </row>
    <row r="77" spans="1:7" ht="17.25" customHeight="1">
      <c r="A77" s="104" t="s">
        <v>5</v>
      </c>
      <c r="B77" s="72" t="s">
        <v>93</v>
      </c>
      <c r="C77" s="52"/>
      <c r="D77" s="47">
        <v>10066661</v>
      </c>
      <c r="E77" s="47">
        <v>10727199</v>
      </c>
      <c r="F77" s="106"/>
      <c r="G77" s="84"/>
    </row>
    <row r="78" spans="1:8" ht="17.25" customHeight="1">
      <c r="A78" s="104">
        <v>980</v>
      </c>
      <c r="B78" s="72" t="s">
        <v>94</v>
      </c>
      <c r="C78" s="52">
        <v>16</v>
      </c>
      <c r="D78" s="47">
        <v>4340510</v>
      </c>
      <c r="E78" s="47">
        <v>4593037</v>
      </c>
      <c r="F78" s="84"/>
      <c r="G78" s="84"/>
      <c r="H78" s="82"/>
    </row>
    <row r="79" spans="1:8" ht="17.25" customHeight="1">
      <c r="A79" s="104">
        <v>982</v>
      </c>
      <c r="B79" s="72" t="s">
        <v>95</v>
      </c>
      <c r="C79" s="52">
        <v>17</v>
      </c>
      <c r="D79" s="47">
        <v>2014716</v>
      </c>
      <c r="E79" s="47">
        <v>2050376</v>
      </c>
      <c r="F79" s="84"/>
      <c r="G79" s="84"/>
      <c r="H79" s="82"/>
    </row>
    <row r="80" spans="1:8" ht="17.25" customHeight="1">
      <c r="A80" s="104">
        <v>983</v>
      </c>
      <c r="B80" s="72" t="s">
        <v>96</v>
      </c>
      <c r="C80" s="52">
        <v>17</v>
      </c>
      <c r="D80" s="47">
        <v>2782754</v>
      </c>
      <c r="E80" s="47">
        <v>3155105</v>
      </c>
      <c r="F80" s="84"/>
      <c r="G80" s="84"/>
      <c r="H80" s="82"/>
    </row>
    <row r="81" spans="1:7" ht="17.25" customHeight="1">
      <c r="A81" s="104">
        <v>984</v>
      </c>
      <c r="B81" s="72" t="s">
        <v>97</v>
      </c>
      <c r="C81" s="52"/>
      <c r="D81" s="47">
        <v>0</v>
      </c>
      <c r="E81" s="47">
        <v>0</v>
      </c>
      <c r="F81" s="84"/>
      <c r="G81" s="84"/>
    </row>
    <row r="82" spans="1:8" ht="17.25" customHeight="1">
      <c r="A82" s="104">
        <v>985</v>
      </c>
      <c r="B82" s="72" t="s">
        <v>98</v>
      </c>
      <c r="C82" s="52">
        <v>18</v>
      </c>
      <c r="D82" s="47">
        <v>928681</v>
      </c>
      <c r="E82" s="47">
        <v>928681</v>
      </c>
      <c r="F82" s="84"/>
      <c r="G82" s="84"/>
      <c r="H82" s="82"/>
    </row>
    <row r="83" spans="1:7" ht="17.25" customHeight="1">
      <c r="A83" s="107" t="s">
        <v>99</v>
      </c>
      <c r="B83" s="72" t="s">
        <v>100</v>
      </c>
      <c r="C83" s="52"/>
      <c r="D83" s="47">
        <v>0</v>
      </c>
      <c r="E83" s="47">
        <v>0</v>
      </c>
      <c r="F83" s="84"/>
      <c r="G83" s="84"/>
    </row>
    <row r="84" spans="1:7" ht="17.25" customHeight="1">
      <c r="A84" s="104" t="s">
        <v>5</v>
      </c>
      <c r="B84" s="72" t="s">
        <v>101</v>
      </c>
      <c r="C84" s="52"/>
      <c r="D84" s="47"/>
      <c r="E84" s="47"/>
      <c r="F84" s="84"/>
      <c r="G84" s="84"/>
    </row>
    <row r="85" spans="1:7" ht="17.25" customHeight="1">
      <c r="A85" s="104">
        <v>970</v>
      </c>
      <c r="B85" s="72" t="s">
        <v>102</v>
      </c>
      <c r="C85" s="52"/>
      <c r="D85" s="47">
        <v>0</v>
      </c>
      <c r="E85" s="47">
        <v>0</v>
      </c>
      <c r="F85" s="84"/>
      <c r="G85" s="84"/>
    </row>
    <row r="86" spans="1:7" ht="30" customHeight="1">
      <c r="A86" s="104">
        <v>971</v>
      </c>
      <c r="B86" s="46" t="s">
        <v>103</v>
      </c>
      <c r="C86" s="52"/>
      <c r="D86" s="47">
        <v>0</v>
      </c>
      <c r="E86" s="47">
        <v>0</v>
      </c>
      <c r="F86" s="84"/>
      <c r="G86" s="84"/>
    </row>
    <row r="87" spans="1:7" ht="27.75" customHeight="1">
      <c r="A87" s="104">
        <v>972.973</v>
      </c>
      <c r="B87" s="46" t="s">
        <v>104</v>
      </c>
      <c r="C87" s="52"/>
      <c r="D87" s="47">
        <v>0</v>
      </c>
      <c r="E87" s="47">
        <v>0</v>
      </c>
      <c r="F87" s="84"/>
      <c r="G87" s="84"/>
    </row>
    <row r="88" spans="1:7" ht="17.25" customHeight="1">
      <c r="A88" s="104">
        <v>974</v>
      </c>
      <c r="B88" s="72" t="s">
        <v>105</v>
      </c>
      <c r="C88" s="52"/>
      <c r="D88" s="47">
        <v>0</v>
      </c>
      <c r="E88" s="47">
        <v>0</v>
      </c>
      <c r="F88" s="84"/>
      <c r="G88" s="84"/>
    </row>
    <row r="89" spans="1:7" ht="17.25" customHeight="1">
      <c r="A89" s="104" t="s">
        <v>5</v>
      </c>
      <c r="B89" s="72" t="s">
        <v>106</v>
      </c>
      <c r="C89" s="52">
        <v>19</v>
      </c>
      <c r="D89" s="47">
        <v>3174</v>
      </c>
      <c r="E89" s="47">
        <v>3174</v>
      </c>
      <c r="F89" s="84"/>
      <c r="G89" s="84"/>
    </row>
    <row r="90" spans="1:8" ht="17.25" customHeight="1">
      <c r="A90" s="104">
        <v>960</v>
      </c>
      <c r="B90" s="72" t="s">
        <v>107</v>
      </c>
      <c r="C90" s="52"/>
      <c r="D90" s="47">
        <v>3174</v>
      </c>
      <c r="E90" s="47">
        <v>3174</v>
      </c>
      <c r="F90" s="84"/>
      <c r="G90" s="84"/>
      <c r="H90" s="82"/>
    </row>
    <row r="91" spans="1:7" ht="17.25" customHeight="1">
      <c r="A91" s="108">
        <v>961962963967</v>
      </c>
      <c r="B91" s="72" t="s">
        <v>108</v>
      </c>
      <c r="C91" s="52"/>
      <c r="D91" s="47">
        <v>0</v>
      </c>
      <c r="E91" s="47">
        <v>0</v>
      </c>
      <c r="F91" s="84"/>
      <c r="G91" s="84"/>
    </row>
    <row r="92" spans="1:7" ht="17.25" customHeight="1">
      <c r="A92" s="104" t="s">
        <v>5</v>
      </c>
      <c r="B92" s="87" t="s">
        <v>109</v>
      </c>
      <c r="C92" s="52">
        <v>20</v>
      </c>
      <c r="D92" s="45">
        <v>2957485</v>
      </c>
      <c r="E92" s="45">
        <v>2438057</v>
      </c>
      <c r="F92" s="103"/>
      <c r="G92" s="84"/>
    </row>
    <row r="93" spans="1:7" ht="17.25" customHeight="1">
      <c r="A93" s="104">
        <v>22</v>
      </c>
      <c r="B93" s="72" t="s">
        <v>110</v>
      </c>
      <c r="C93" s="52"/>
      <c r="D93" s="47">
        <v>5668</v>
      </c>
      <c r="E93" s="47">
        <v>7279</v>
      </c>
      <c r="F93" s="84"/>
      <c r="G93" s="84"/>
    </row>
    <row r="94" spans="1:7" ht="17.25" customHeight="1">
      <c r="A94" s="104">
        <v>23</v>
      </c>
      <c r="B94" s="72" t="s">
        <v>111</v>
      </c>
      <c r="C94" s="52"/>
      <c r="D94" s="47">
        <v>576888</v>
      </c>
      <c r="E94" s="47">
        <v>952570</v>
      </c>
      <c r="F94" s="84"/>
      <c r="G94" s="84"/>
    </row>
    <row r="95" spans="1:7" ht="17.25" customHeight="1">
      <c r="A95" s="104">
        <v>24</v>
      </c>
      <c r="B95" s="72" t="s">
        <v>112</v>
      </c>
      <c r="C95" s="52"/>
      <c r="D95" s="47">
        <v>1890</v>
      </c>
      <c r="E95" s="47">
        <v>5971</v>
      </c>
      <c r="F95" s="84"/>
      <c r="G95" s="84"/>
    </row>
    <row r="96" spans="1:7" ht="17.25" customHeight="1">
      <c r="A96" s="104">
        <v>25</v>
      </c>
      <c r="B96" s="72" t="s">
        <v>113</v>
      </c>
      <c r="C96" s="52"/>
      <c r="D96" s="47">
        <v>164490</v>
      </c>
      <c r="E96" s="47">
        <v>172460</v>
      </c>
      <c r="F96" s="84"/>
      <c r="G96" s="84"/>
    </row>
    <row r="97" spans="1:7" ht="17.25" customHeight="1">
      <c r="A97" s="104">
        <v>26</v>
      </c>
      <c r="B97" s="72" t="s">
        <v>114</v>
      </c>
      <c r="C97" s="52"/>
      <c r="D97" s="47">
        <v>801370</v>
      </c>
      <c r="E97" s="47">
        <v>0</v>
      </c>
      <c r="F97" s="84"/>
      <c r="G97" s="84"/>
    </row>
    <row r="98" spans="1:7" ht="17.25" customHeight="1">
      <c r="A98" s="104">
        <v>21</v>
      </c>
      <c r="B98" s="72" t="s">
        <v>115</v>
      </c>
      <c r="C98" s="52"/>
      <c r="D98" s="47">
        <v>35093</v>
      </c>
      <c r="E98" s="47">
        <v>165383</v>
      </c>
      <c r="F98" s="84"/>
      <c r="G98" s="84"/>
    </row>
    <row r="99" spans="1:7" ht="17.25" customHeight="1">
      <c r="A99" s="104" t="s">
        <v>293</v>
      </c>
      <c r="B99" s="72" t="s">
        <v>116</v>
      </c>
      <c r="C99" s="52"/>
      <c r="D99" s="47">
        <v>1372086</v>
      </c>
      <c r="E99" s="47">
        <v>1134394</v>
      </c>
      <c r="F99" s="84"/>
      <c r="G99" s="84"/>
    </row>
    <row r="100" spans="1:7" ht="15.75" customHeight="1">
      <c r="A100" s="104" t="s">
        <v>5</v>
      </c>
      <c r="B100" s="87" t="s">
        <v>117</v>
      </c>
      <c r="C100" s="52">
        <v>21</v>
      </c>
      <c r="D100" s="47">
        <v>10001</v>
      </c>
      <c r="E100" s="47">
        <v>10001</v>
      </c>
      <c r="F100" s="84"/>
      <c r="G100" s="84"/>
    </row>
    <row r="101" spans="1:7" ht="15.75" customHeight="1">
      <c r="A101" s="104">
        <v>950.951</v>
      </c>
      <c r="B101" s="72" t="s">
        <v>118</v>
      </c>
      <c r="C101" s="52"/>
      <c r="D101" s="47">
        <v>0</v>
      </c>
      <c r="E101" s="47">
        <v>0</v>
      </c>
      <c r="F101" s="84"/>
      <c r="G101" s="84"/>
    </row>
    <row r="102" spans="1:7" ht="15.75" customHeight="1">
      <c r="A102" s="104">
        <v>954</v>
      </c>
      <c r="B102" s="72" t="s">
        <v>119</v>
      </c>
      <c r="C102" s="52"/>
      <c r="D102" s="47">
        <v>0</v>
      </c>
      <c r="E102" s="47">
        <v>0</v>
      </c>
      <c r="F102" s="84"/>
      <c r="G102" s="84"/>
    </row>
    <row r="103" spans="1:7" ht="15.75" customHeight="1">
      <c r="A103" s="104" t="s">
        <v>120</v>
      </c>
      <c r="B103" s="72" t="s">
        <v>121</v>
      </c>
      <c r="C103" s="52"/>
      <c r="D103" s="47">
        <v>0</v>
      </c>
      <c r="E103" s="47">
        <v>0</v>
      </c>
      <c r="F103" s="84"/>
      <c r="G103" s="84"/>
    </row>
    <row r="104" spans="1:8" ht="15.75" customHeight="1">
      <c r="A104" s="104">
        <v>957</v>
      </c>
      <c r="B104" s="72" t="s">
        <v>122</v>
      </c>
      <c r="C104" s="52"/>
      <c r="D104" s="47">
        <v>10001</v>
      </c>
      <c r="E104" s="47">
        <v>10001</v>
      </c>
      <c r="F104" s="84"/>
      <c r="G104" s="121"/>
      <c r="H104" s="82"/>
    </row>
    <row r="105" spans="1:7" ht="15.75" customHeight="1">
      <c r="A105" s="104">
        <v>969</v>
      </c>
      <c r="B105" s="87" t="s">
        <v>123</v>
      </c>
      <c r="C105" s="52"/>
      <c r="D105" s="45">
        <v>0</v>
      </c>
      <c r="E105" s="45">
        <v>0</v>
      </c>
      <c r="F105" s="84"/>
      <c r="G105" s="84"/>
    </row>
    <row r="106" spans="1:9" ht="17.25" customHeight="1">
      <c r="A106" s="69" t="s">
        <v>5</v>
      </c>
      <c r="B106" s="87" t="s">
        <v>124</v>
      </c>
      <c r="C106" s="52"/>
      <c r="D106" s="45">
        <v>23656369</v>
      </c>
      <c r="E106" s="45">
        <v>23724075</v>
      </c>
      <c r="F106" s="103"/>
      <c r="G106" s="84"/>
      <c r="H106" s="84"/>
      <c r="I106" s="109"/>
    </row>
    <row r="107" spans="6:7" ht="19.5" customHeight="1">
      <c r="F107" s="84"/>
      <c r="G107" s="85"/>
    </row>
    <row r="108" spans="1:7" ht="14.25">
      <c r="A108" s="181"/>
      <c r="B108" s="181"/>
      <c r="C108" s="54"/>
      <c r="D108" s="74"/>
      <c r="E108" s="74"/>
      <c r="F108" s="84"/>
      <c r="G108" s="112"/>
    </row>
    <row r="109" spans="1:5" ht="15.75" customHeight="1">
      <c r="A109" s="1" t="s">
        <v>295</v>
      </c>
      <c r="B109" s="180" t="s">
        <v>285</v>
      </c>
      <c r="C109" s="180"/>
      <c r="D109" s="180"/>
      <c r="E109" s="180"/>
    </row>
    <row r="110" spans="1:5" ht="27" customHeight="1">
      <c r="A110" s="1" t="s">
        <v>376</v>
      </c>
      <c r="B110" s="180" t="s">
        <v>296</v>
      </c>
      <c r="C110" s="180"/>
      <c r="D110" s="180"/>
      <c r="E110" s="180"/>
    </row>
    <row r="111" spans="1:5" ht="14.25">
      <c r="A111" s="181"/>
      <c r="B111" s="181"/>
      <c r="C111" s="54"/>
      <c r="D111" s="74"/>
      <c r="E111" s="74"/>
    </row>
    <row r="116" ht="12.75">
      <c r="D116" s="55"/>
    </row>
    <row r="118" ht="15">
      <c r="D118" s="117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AG130"/>
  <sheetViews>
    <sheetView zoomScalePageLayoutView="0" workbookViewId="0" topLeftCell="A46">
      <selection activeCell="H74" sqref="H74"/>
    </sheetView>
  </sheetViews>
  <sheetFormatPr defaultColWidth="8.8515625" defaultRowHeight="15"/>
  <cols>
    <col min="1" max="1" width="23.7109375" style="80" customWidth="1"/>
    <col min="2" max="2" width="79.8515625" style="64" customWidth="1"/>
    <col min="3" max="3" width="6.28125" style="80" customWidth="1"/>
    <col min="4" max="5" width="16.8515625" style="79" customWidth="1"/>
    <col min="6" max="6" width="9.28125" style="169" customWidth="1"/>
    <col min="7" max="7" width="14.28125" style="169" customWidth="1"/>
    <col min="8" max="8" width="11.7109375" style="169" customWidth="1"/>
    <col min="9" max="9" width="16.8515625" style="169" customWidth="1"/>
    <col min="10" max="10" width="9.28125" style="169" bestFit="1" customWidth="1"/>
    <col min="11" max="33" width="8.8515625" style="169" customWidth="1"/>
    <col min="34" max="16384" width="8.8515625" style="64" customWidth="1"/>
  </cols>
  <sheetData>
    <row r="1" spans="1:5" ht="14.25">
      <c r="A1" s="181" t="s">
        <v>309</v>
      </c>
      <c r="B1" s="181"/>
      <c r="C1" s="62"/>
      <c r="D1" s="63" t="s">
        <v>287</v>
      </c>
      <c r="E1" s="63"/>
    </row>
    <row r="2" spans="1:5" ht="14.25">
      <c r="A2" s="181" t="s">
        <v>310</v>
      </c>
      <c r="B2" s="181"/>
      <c r="C2" s="62"/>
      <c r="D2" s="63" t="s">
        <v>288</v>
      </c>
      <c r="E2" s="63"/>
    </row>
    <row r="3" spans="1:5" ht="14.25">
      <c r="A3" s="181" t="s">
        <v>311</v>
      </c>
      <c r="B3" s="181"/>
      <c r="C3" s="62"/>
      <c r="D3" s="63"/>
      <c r="E3" s="63"/>
    </row>
    <row r="4" spans="1:5" ht="14.25">
      <c r="A4" s="65"/>
      <c r="B4" s="65"/>
      <c r="C4" s="66"/>
      <c r="D4" s="67"/>
      <c r="E4" s="67"/>
    </row>
    <row r="5" spans="1:5" ht="21" customHeight="1">
      <c r="A5" s="175" t="s">
        <v>241</v>
      </c>
      <c r="B5" s="175"/>
      <c r="C5" s="175"/>
      <c r="D5" s="175"/>
      <c r="E5" s="175"/>
    </row>
    <row r="6" spans="1:5" ht="21" customHeight="1">
      <c r="A6" s="175" t="s">
        <v>374</v>
      </c>
      <c r="B6" s="175"/>
      <c r="C6" s="175"/>
      <c r="D6" s="175"/>
      <c r="E6" s="175"/>
    </row>
    <row r="7" spans="1:5" ht="16.5" customHeight="1">
      <c r="A7" s="186"/>
      <c r="B7" s="186"/>
      <c r="C7" s="186"/>
      <c r="D7" s="186"/>
      <c r="E7" s="186"/>
    </row>
    <row r="8" spans="1:5" ht="21" customHeight="1">
      <c r="A8" s="177" t="s">
        <v>7</v>
      </c>
      <c r="B8" s="177"/>
      <c r="C8" s="185" t="s">
        <v>1</v>
      </c>
      <c r="D8" s="179" t="s">
        <v>2</v>
      </c>
      <c r="E8" s="179"/>
    </row>
    <row r="9" spans="1:7" ht="33" customHeight="1">
      <c r="A9" s="177"/>
      <c r="B9" s="177"/>
      <c r="C9" s="185"/>
      <c r="D9" s="68" t="s">
        <v>3</v>
      </c>
      <c r="E9" s="68" t="s">
        <v>4</v>
      </c>
      <c r="G9" s="79"/>
    </row>
    <row r="10" spans="1:5" ht="15.75" customHeight="1">
      <c r="A10" s="69">
        <v>1</v>
      </c>
      <c r="B10" s="69">
        <v>2</v>
      </c>
      <c r="C10" s="69">
        <v>3</v>
      </c>
      <c r="D10" s="70">
        <v>4</v>
      </c>
      <c r="E10" s="70">
        <v>5</v>
      </c>
    </row>
    <row r="11" spans="1:7" ht="21" customHeight="1">
      <c r="A11" s="42"/>
      <c r="B11" s="43" t="s">
        <v>126</v>
      </c>
      <c r="C11" s="44"/>
      <c r="D11" s="45">
        <v>4617315</v>
      </c>
      <c r="E11" s="45">
        <v>4640100</v>
      </c>
      <c r="F11" s="79"/>
      <c r="G11" s="79"/>
    </row>
    <row r="12" spans="1:7" ht="18" customHeight="1">
      <c r="A12" s="42"/>
      <c r="B12" s="43" t="s">
        <v>127</v>
      </c>
      <c r="C12" s="44">
        <v>22</v>
      </c>
      <c r="D12" s="45">
        <v>4433939</v>
      </c>
      <c r="E12" s="45">
        <v>4465390</v>
      </c>
      <c r="G12" s="79"/>
    </row>
    <row r="13" spans="1:7" ht="18" customHeight="1">
      <c r="A13" s="71">
        <v>750</v>
      </c>
      <c r="B13" s="46" t="s">
        <v>128</v>
      </c>
      <c r="C13" s="44"/>
      <c r="D13" s="47">
        <v>4981088</v>
      </c>
      <c r="E13" s="47">
        <v>5134646</v>
      </c>
      <c r="G13" s="81"/>
    </row>
    <row r="14" spans="1:7" ht="18" customHeight="1">
      <c r="A14" s="71">
        <v>752</v>
      </c>
      <c r="B14" s="46" t="s">
        <v>129</v>
      </c>
      <c r="C14" s="44"/>
      <c r="D14" s="47">
        <v>0</v>
      </c>
      <c r="E14" s="47">
        <v>97940</v>
      </c>
      <c r="G14" s="79"/>
    </row>
    <row r="15" spans="1:7" ht="18" customHeight="1">
      <c r="A15" s="71">
        <v>753</v>
      </c>
      <c r="B15" s="46" t="s">
        <v>130</v>
      </c>
      <c r="C15" s="44"/>
      <c r="D15" s="47">
        <v>0</v>
      </c>
      <c r="E15" s="47">
        <v>0</v>
      </c>
      <c r="G15" s="79"/>
    </row>
    <row r="16" spans="1:7" ht="18" customHeight="1">
      <c r="A16" s="71">
        <v>754</v>
      </c>
      <c r="B16" s="46" t="s">
        <v>131</v>
      </c>
      <c r="C16" s="44"/>
      <c r="D16" s="47">
        <v>0</v>
      </c>
      <c r="E16" s="47">
        <v>0</v>
      </c>
      <c r="G16" s="81"/>
    </row>
    <row r="17" spans="1:5" ht="30" customHeight="1">
      <c r="A17" s="71">
        <v>755</v>
      </c>
      <c r="B17" s="46" t="s">
        <v>132</v>
      </c>
      <c r="C17" s="44"/>
      <c r="D17" s="47">
        <v>-509029</v>
      </c>
      <c r="E17" s="47">
        <v>-793802</v>
      </c>
    </row>
    <row r="18" spans="1:6" ht="18" customHeight="1">
      <c r="A18" s="71">
        <v>756</v>
      </c>
      <c r="B18" s="46" t="s">
        <v>133</v>
      </c>
      <c r="C18" s="44"/>
      <c r="D18" s="47">
        <v>252527</v>
      </c>
      <c r="E18" s="47">
        <v>114449</v>
      </c>
      <c r="F18" s="200"/>
    </row>
    <row r="19" spans="1:6" ht="18" customHeight="1">
      <c r="A19" s="71">
        <v>757</v>
      </c>
      <c r="B19" s="72" t="s">
        <v>134</v>
      </c>
      <c r="C19" s="44"/>
      <c r="D19" s="47">
        <v>0</v>
      </c>
      <c r="E19" s="47">
        <v>0</v>
      </c>
      <c r="F19" s="200"/>
    </row>
    <row r="20" spans="1:6" ht="18" customHeight="1">
      <c r="A20" s="71">
        <v>758</v>
      </c>
      <c r="B20" s="46" t="s">
        <v>135</v>
      </c>
      <c r="C20" s="44"/>
      <c r="D20" s="47">
        <v>-290647</v>
      </c>
      <c r="E20" s="47">
        <v>-87843</v>
      </c>
      <c r="F20" s="200"/>
    </row>
    <row r="21" spans="1:6" ht="18" customHeight="1">
      <c r="A21" s="73"/>
      <c r="B21" s="51" t="s">
        <v>136</v>
      </c>
      <c r="C21" s="52">
        <v>23</v>
      </c>
      <c r="D21" s="45">
        <v>183376</v>
      </c>
      <c r="E21" s="45">
        <v>174710</v>
      </c>
      <c r="F21" s="200"/>
    </row>
    <row r="22" spans="1:7" ht="18" customHeight="1">
      <c r="A22" s="73">
        <v>760</v>
      </c>
      <c r="B22" s="53" t="s">
        <v>137</v>
      </c>
      <c r="C22" s="52"/>
      <c r="D22" s="47">
        <v>12658</v>
      </c>
      <c r="E22" s="47">
        <v>7669</v>
      </c>
      <c r="F22" s="200"/>
      <c r="G22" s="79"/>
    </row>
    <row r="23" spans="1:7" ht="18" customHeight="1">
      <c r="A23" s="71">
        <v>764</v>
      </c>
      <c r="B23" s="46" t="s">
        <v>138</v>
      </c>
      <c r="C23" s="44"/>
      <c r="D23" s="47">
        <v>18838</v>
      </c>
      <c r="E23" s="47">
        <v>16941</v>
      </c>
      <c r="F23" s="200"/>
      <c r="G23" s="79"/>
    </row>
    <row r="24" spans="1:7" ht="18" customHeight="1">
      <c r="A24" s="71">
        <v>768</v>
      </c>
      <c r="B24" s="46" t="s">
        <v>139</v>
      </c>
      <c r="C24" s="44"/>
      <c r="D24" s="47">
        <v>0</v>
      </c>
      <c r="E24" s="47">
        <v>0</v>
      </c>
      <c r="G24" s="201"/>
    </row>
    <row r="25" spans="1:5" ht="18" customHeight="1">
      <c r="A25" s="71">
        <v>769</v>
      </c>
      <c r="B25" s="46" t="s">
        <v>140</v>
      </c>
      <c r="C25" s="44"/>
      <c r="D25" s="47">
        <v>151880</v>
      </c>
      <c r="E25" s="47">
        <v>150100</v>
      </c>
    </row>
    <row r="26" spans="1:5" ht="18" customHeight="1">
      <c r="A26" s="71"/>
      <c r="B26" s="43" t="s">
        <v>141</v>
      </c>
      <c r="C26" s="44"/>
      <c r="D26" s="45">
        <v>2365106</v>
      </c>
      <c r="E26" s="45">
        <v>1982492</v>
      </c>
    </row>
    <row r="27" spans="1:5" ht="18" customHeight="1">
      <c r="A27" s="71"/>
      <c r="B27" s="43" t="s">
        <v>142</v>
      </c>
      <c r="C27" s="44">
        <v>24</v>
      </c>
      <c r="D27" s="45">
        <v>1844525</v>
      </c>
      <c r="E27" s="45">
        <v>1559886</v>
      </c>
    </row>
    <row r="28" spans="1:5" ht="18" customHeight="1">
      <c r="A28" s="71">
        <v>400</v>
      </c>
      <c r="B28" s="46" t="s">
        <v>143</v>
      </c>
      <c r="C28" s="44"/>
      <c r="D28" s="47">
        <v>2165789</v>
      </c>
      <c r="E28" s="47">
        <v>1568064</v>
      </c>
    </row>
    <row r="29" spans="1:5" ht="18" customHeight="1">
      <c r="A29" s="71"/>
      <c r="B29" s="46" t="s">
        <v>144</v>
      </c>
      <c r="C29" s="44"/>
      <c r="D29" s="47">
        <v>212416</v>
      </c>
      <c r="E29" s="47">
        <v>203848</v>
      </c>
    </row>
    <row r="30" spans="1:5" ht="18" customHeight="1">
      <c r="A30" s="71">
        <v>402</v>
      </c>
      <c r="B30" s="46" t="s">
        <v>145</v>
      </c>
      <c r="C30" s="44"/>
      <c r="D30" s="47">
        <v>-66569</v>
      </c>
      <c r="E30" s="47">
        <v>-55808</v>
      </c>
    </row>
    <row r="31" spans="1:5" ht="18" customHeight="1">
      <c r="A31" s="71">
        <v>403</v>
      </c>
      <c r="B31" s="46" t="s">
        <v>146</v>
      </c>
      <c r="C31" s="44"/>
      <c r="D31" s="47">
        <v>96440</v>
      </c>
      <c r="E31" s="47">
        <v>2788</v>
      </c>
    </row>
    <row r="32" spans="1:5" ht="31.5" customHeight="1">
      <c r="A32" s="71">
        <v>404</v>
      </c>
      <c r="B32" s="46" t="s">
        <v>147</v>
      </c>
      <c r="C32" s="44"/>
      <c r="D32" s="47">
        <v>-300536</v>
      </c>
      <c r="E32" s="47">
        <v>-54589</v>
      </c>
    </row>
    <row r="33" spans="1:5" ht="18" customHeight="1">
      <c r="A33" s="71">
        <v>405</v>
      </c>
      <c r="B33" s="46" t="s">
        <v>148</v>
      </c>
      <c r="C33" s="44"/>
      <c r="D33" s="47">
        <v>-35659</v>
      </c>
      <c r="E33" s="47">
        <v>494625</v>
      </c>
    </row>
    <row r="34" spans="1:5" ht="27.75" customHeight="1">
      <c r="A34" s="71">
        <v>406</v>
      </c>
      <c r="B34" s="46" t="s">
        <v>149</v>
      </c>
      <c r="C34" s="44"/>
      <c r="D34" s="47">
        <v>144995</v>
      </c>
      <c r="E34" s="47">
        <v>-330389</v>
      </c>
    </row>
    <row r="35" spans="1:7" ht="18" customHeight="1">
      <c r="A35" s="71">
        <v>407</v>
      </c>
      <c r="B35" s="46" t="s">
        <v>292</v>
      </c>
      <c r="C35" s="44"/>
      <c r="D35" s="47">
        <v>-372351</v>
      </c>
      <c r="E35" s="47">
        <v>-268653</v>
      </c>
      <c r="G35" s="79"/>
    </row>
    <row r="36" spans="1:5" ht="30" customHeight="1">
      <c r="A36" s="71">
        <v>408</v>
      </c>
      <c r="B36" s="46" t="s">
        <v>307</v>
      </c>
      <c r="C36" s="44"/>
      <c r="D36" s="47">
        <v>0</v>
      </c>
      <c r="E36" s="47">
        <v>0</v>
      </c>
    </row>
    <row r="37" spans="1:5" ht="18" customHeight="1">
      <c r="A37" s="71">
        <v>409</v>
      </c>
      <c r="B37" s="46" t="s">
        <v>150</v>
      </c>
      <c r="C37" s="44"/>
      <c r="D37" s="47">
        <v>0</v>
      </c>
      <c r="E37" s="47">
        <v>0</v>
      </c>
    </row>
    <row r="38" spans="1:5" ht="16.5" customHeight="1">
      <c r="A38" s="71"/>
      <c r="B38" s="43" t="s">
        <v>151</v>
      </c>
      <c r="C38" s="44">
        <v>25</v>
      </c>
      <c r="D38" s="45">
        <v>0</v>
      </c>
      <c r="E38" s="45">
        <v>0</v>
      </c>
    </row>
    <row r="39" spans="1:5" ht="16.5" customHeight="1">
      <c r="A39" s="71" t="s">
        <v>152</v>
      </c>
      <c r="B39" s="46" t="s">
        <v>153</v>
      </c>
      <c r="C39" s="44"/>
      <c r="D39" s="47">
        <v>0</v>
      </c>
      <c r="E39" s="47">
        <v>0</v>
      </c>
    </row>
    <row r="40" spans="1:5" ht="16.5" customHeight="1">
      <c r="A40" s="71" t="s">
        <v>154</v>
      </c>
      <c r="B40" s="46" t="s">
        <v>155</v>
      </c>
      <c r="C40" s="44"/>
      <c r="D40" s="47">
        <v>0</v>
      </c>
      <c r="E40" s="47">
        <v>0</v>
      </c>
    </row>
    <row r="41" spans="1:5" ht="16.5" customHeight="1">
      <c r="A41" s="71">
        <v>415</v>
      </c>
      <c r="B41" s="46" t="s">
        <v>156</v>
      </c>
      <c r="C41" s="44"/>
      <c r="D41" s="47">
        <v>0</v>
      </c>
      <c r="E41" s="47">
        <v>0</v>
      </c>
    </row>
    <row r="42" spans="1:5" ht="16.5" customHeight="1">
      <c r="A42" s="71">
        <v>416.417</v>
      </c>
      <c r="B42" s="46" t="s">
        <v>157</v>
      </c>
      <c r="C42" s="44"/>
      <c r="D42" s="47">
        <v>0</v>
      </c>
      <c r="E42" s="47">
        <v>0</v>
      </c>
    </row>
    <row r="43" spans="1:5" ht="16.5" customHeight="1">
      <c r="A43" s="71">
        <v>418.419</v>
      </c>
      <c r="B43" s="46" t="s">
        <v>158</v>
      </c>
      <c r="C43" s="44"/>
      <c r="D43" s="47">
        <v>0</v>
      </c>
      <c r="E43" s="47">
        <v>0</v>
      </c>
    </row>
    <row r="44" spans="1:5" ht="16.5" customHeight="1">
      <c r="A44" s="71"/>
      <c r="B44" s="43" t="s">
        <v>159</v>
      </c>
      <c r="C44" s="44">
        <v>26</v>
      </c>
      <c r="D44" s="45">
        <v>520581</v>
      </c>
      <c r="E44" s="45">
        <v>422606</v>
      </c>
    </row>
    <row r="45" spans="1:5" ht="16.5" customHeight="1">
      <c r="A45" s="71">
        <v>420</v>
      </c>
      <c r="B45" s="46" t="s">
        <v>160</v>
      </c>
      <c r="C45" s="44"/>
      <c r="D45" s="47">
        <v>55367</v>
      </c>
      <c r="E45" s="47">
        <v>56943</v>
      </c>
    </row>
    <row r="46" spans="1:5" ht="16.5" customHeight="1">
      <c r="A46" s="71">
        <v>421</v>
      </c>
      <c r="B46" s="46" t="s">
        <v>161</v>
      </c>
      <c r="C46" s="44"/>
      <c r="D46" s="47">
        <v>3942</v>
      </c>
      <c r="E46" s="47">
        <v>0</v>
      </c>
    </row>
    <row r="47" spans="1:5" ht="16.5" customHeight="1">
      <c r="A47" s="71">
        <v>422</v>
      </c>
      <c r="B47" s="46" t="s">
        <v>162</v>
      </c>
      <c r="C47" s="44"/>
      <c r="D47" s="47">
        <v>138863</v>
      </c>
      <c r="E47" s="47">
        <v>143758</v>
      </c>
    </row>
    <row r="48" spans="1:5" ht="16.5" customHeight="1">
      <c r="A48" s="71">
        <v>423</v>
      </c>
      <c r="B48" s="46" t="s">
        <v>163</v>
      </c>
      <c r="C48" s="44"/>
      <c r="D48" s="47">
        <v>53237</v>
      </c>
      <c r="E48" s="47">
        <v>52785</v>
      </c>
    </row>
    <row r="49" spans="1:5" ht="16.5" customHeight="1">
      <c r="A49" s="71">
        <v>424</v>
      </c>
      <c r="B49" s="46" t="s">
        <v>164</v>
      </c>
      <c r="C49" s="44"/>
      <c r="D49" s="47">
        <v>178408</v>
      </c>
      <c r="E49" s="47">
        <v>92978</v>
      </c>
    </row>
    <row r="50" spans="1:5" ht="16.5" customHeight="1">
      <c r="A50" s="71">
        <v>429</v>
      </c>
      <c r="B50" s="46" t="s">
        <v>165</v>
      </c>
      <c r="C50" s="44"/>
      <c r="D50" s="47">
        <v>90764</v>
      </c>
      <c r="E50" s="47">
        <v>76142</v>
      </c>
    </row>
    <row r="51" spans="1:5" ht="18" customHeight="1">
      <c r="A51" s="71">
        <v>460</v>
      </c>
      <c r="B51" s="46" t="s">
        <v>166</v>
      </c>
      <c r="C51" s="44"/>
      <c r="D51" s="47">
        <v>0</v>
      </c>
      <c r="E51" s="47">
        <v>0</v>
      </c>
    </row>
    <row r="52" spans="1:5" ht="16.5" customHeight="1">
      <c r="A52" s="71">
        <v>463</v>
      </c>
      <c r="B52" s="46" t="s">
        <v>167</v>
      </c>
      <c r="C52" s="44"/>
      <c r="D52" s="47">
        <v>0</v>
      </c>
      <c r="E52" s="47">
        <v>0</v>
      </c>
    </row>
    <row r="53" spans="1:5" ht="16.5" customHeight="1">
      <c r="A53" s="71" t="s">
        <v>299</v>
      </c>
      <c r="B53" s="46" t="s">
        <v>168</v>
      </c>
      <c r="C53" s="44"/>
      <c r="D53" s="47">
        <v>0</v>
      </c>
      <c r="E53" s="47">
        <v>0</v>
      </c>
    </row>
    <row r="54" spans="1:10" ht="21" customHeight="1">
      <c r="A54" s="42"/>
      <c r="B54" s="43" t="s">
        <v>169</v>
      </c>
      <c r="C54" s="44"/>
      <c r="D54" s="45">
        <v>2252209</v>
      </c>
      <c r="E54" s="45">
        <v>2657608</v>
      </c>
      <c r="G54" s="81"/>
      <c r="H54" s="170"/>
      <c r="I54" s="171"/>
      <c r="J54" s="79"/>
    </row>
    <row r="55" spans="1:8" ht="16.5" customHeight="1">
      <c r="A55" s="42"/>
      <c r="B55" s="43" t="s">
        <v>170</v>
      </c>
      <c r="C55" s="44">
        <v>27</v>
      </c>
      <c r="D55" s="45">
        <v>1865681</v>
      </c>
      <c r="E55" s="45">
        <v>1911292</v>
      </c>
      <c r="G55" s="79"/>
      <c r="H55" s="79"/>
    </row>
    <row r="56" spans="1:8" ht="16.5" customHeight="1">
      <c r="A56" s="42"/>
      <c r="B56" s="43" t="s">
        <v>171</v>
      </c>
      <c r="C56" s="44"/>
      <c r="D56" s="45">
        <v>1669999</v>
      </c>
      <c r="E56" s="45">
        <v>1635452</v>
      </c>
      <c r="G56" s="79"/>
      <c r="H56" s="79"/>
    </row>
    <row r="57" spans="1:7" ht="16.5" customHeight="1">
      <c r="A57" s="42"/>
      <c r="B57" s="43" t="s">
        <v>172</v>
      </c>
      <c r="C57" s="44"/>
      <c r="D57" s="45">
        <v>11199</v>
      </c>
      <c r="E57" s="45">
        <v>-78019</v>
      </c>
      <c r="G57" s="79"/>
    </row>
    <row r="58" spans="1:7" ht="16.5" customHeight="1">
      <c r="A58" s="42"/>
      <c r="B58" s="43" t="s">
        <v>173</v>
      </c>
      <c r="C58" s="44"/>
      <c r="D58" s="45">
        <v>23614</v>
      </c>
      <c r="E58" s="45">
        <v>30926</v>
      </c>
      <c r="G58" s="81"/>
    </row>
    <row r="59" spans="1:9" ht="16.5" customHeight="1">
      <c r="A59" s="48"/>
      <c r="B59" s="43" t="s">
        <v>174</v>
      </c>
      <c r="C59" s="44"/>
      <c r="D59" s="45">
        <v>194420</v>
      </c>
      <c r="E59" s="45">
        <v>191219</v>
      </c>
      <c r="G59" s="79"/>
      <c r="H59" s="79"/>
      <c r="I59" s="79"/>
    </row>
    <row r="60" spans="1:7" ht="16.5" customHeight="1">
      <c r="A60" s="42"/>
      <c r="B60" s="46" t="s">
        <v>175</v>
      </c>
      <c r="C60" s="44"/>
      <c r="D60" s="47">
        <v>112063</v>
      </c>
      <c r="E60" s="47">
        <v>110924</v>
      </c>
      <c r="G60" s="81"/>
    </row>
    <row r="61" spans="1:5" ht="16.5" customHeight="1">
      <c r="A61" s="42"/>
      <c r="B61" s="46" t="s">
        <v>176</v>
      </c>
      <c r="C61" s="44"/>
      <c r="D61" s="47">
        <v>80692</v>
      </c>
      <c r="E61" s="47">
        <v>78565</v>
      </c>
    </row>
    <row r="62" spans="1:7" ht="16.5" customHeight="1">
      <c r="A62" s="42"/>
      <c r="B62" s="46" t="s">
        <v>177</v>
      </c>
      <c r="C62" s="44"/>
      <c r="D62" s="47">
        <v>1665</v>
      </c>
      <c r="E62" s="47">
        <v>1730</v>
      </c>
      <c r="F62" s="79"/>
      <c r="G62" s="79"/>
    </row>
    <row r="63" spans="1:7" ht="16.5" customHeight="1">
      <c r="A63" s="48"/>
      <c r="B63" s="43" t="s">
        <v>178</v>
      </c>
      <c r="C63" s="44"/>
      <c r="D63" s="45">
        <v>5118</v>
      </c>
      <c r="E63" s="45">
        <v>4685</v>
      </c>
      <c r="G63" s="81"/>
    </row>
    <row r="64" spans="1:5" ht="15" customHeight="1">
      <c r="A64" s="42"/>
      <c r="B64" s="46" t="s">
        <v>179</v>
      </c>
      <c r="C64" s="44"/>
      <c r="D64" s="47">
        <v>618</v>
      </c>
      <c r="E64" s="47">
        <v>214</v>
      </c>
    </row>
    <row r="65" spans="1:7" ht="16.5" customHeight="1">
      <c r="A65" s="42"/>
      <c r="B65" s="46" t="s">
        <v>180</v>
      </c>
      <c r="C65" s="44"/>
      <c r="D65" s="47">
        <v>1783</v>
      </c>
      <c r="E65" s="47">
        <v>1887</v>
      </c>
      <c r="G65" s="172"/>
    </row>
    <row r="66" spans="1:7" ht="16.5" customHeight="1">
      <c r="A66" s="42" t="s">
        <v>5</v>
      </c>
      <c r="B66" s="46" t="s">
        <v>181</v>
      </c>
      <c r="C66" s="44"/>
      <c r="D66" s="47">
        <v>1812</v>
      </c>
      <c r="E66" s="47">
        <v>1914</v>
      </c>
      <c r="G66" s="81"/>
    </row>
    <row r="67" spans="1:7" ht="16.5" customHeight="1">
      <c r="A67" s="42"/>
      <c r="B67" s="46" t="s">
        <v>182</v>
      </c>
      <c r="C67" s="44"/>
      <c r="D67" s="47">
        <v>905</v>
      </c>
      <c r="E67" s="47">
        <v>670</v>
      </c>
      <c r="G67" s="172"/>
    </row>
    <row r="68" spans="1:7" ht="18" customHeight="1">
      <c r="A68" s="48"/>
      <c r="B68" s="43" t="s">
        <v>183</v>
      </c>
      <c r="C68" s="44"/>
      <c r="D68" s="45">
        <v>53364</v>
      </c>
      <c r="E68" s="45">
        <v>40738</v>
      </c>
      <c r="G68" s="81"/>
    </row>
    <row r="69" spans="1:5" ht="42.75" customHeight="1">
      <c r="A69" s="42"/>
      <c r="B69" s="46" t="s">
        <v>184</v>
      </c>
      <c r="C69" s="44"/>
      <c r="D69" s="47">
        <v>12815</v>
      </c>
      <c r="E69" s="47">
        <v>5454</v>
      </c>
    </row>
    <row r="70" spans="1:5" ht="18" customHeight="1">
      <c r="A70" s="42"/>
      <c r="B70" s="46" t="s">
        <v>185</v>
      </c>
      <c r="C70" s="44"/>
      <c r="D70" s="47">
        <v>1766</v>
      </c>
      <c r="E70" s="47">
        <v>1149</v>
      </c>
    </row>
    <row r="71" spans="1:5" ht="18" customHeight="1">
      <c r="A71" s="42"/>
      <c r="B71" s="46" t="s">
        <v>186</v>
      </c>
      <c r="C71" s="44"/>
      <c r="D71" s="47">
        <v>14335</v>
      </c>
      <c r="E71" s="47">
        <v>12134</v>
      </c>
    </row>
    <row r="72" spans="1:5" ht="18" customHeight="1">
      <c r="A72" s="42"/>
      <c r="B72" s="46" t="s">
        <v>187</v>
      </c>
      <c r="C72" s="44"/>
      <c r="D72" s="47">
        <v>5787</v>
      </c>
      <c r="E72" s="47">
        <v>2976</v>
      </c>
    </row>
    <row r="73" spans="1:5" ht="18" customHeight="1">
      <c r="A73" s="71"/>
      <c r="B73" s="46" t="s">
        <v>188</v>
      </c>
      <c r="C73" s="44"/>
      <c r="D73" s="47">
        <v>2505</v>
      </c>
      <c r="E73" s="47">
        <v>3777</v>
      </c>
    </row>
    <row r="74" spans="1:5" ht="18" customHeight="1">
      <c r="A74" s="71"/>
      <c r="B74" s="46" t="s">
        <v>189</v>
      </c>
      <c r="C74" s="44"/>
      <c r="D74" s="47">
        <v>16156</v>
      </c>
      <c r="E74" s="47">
        <v>15248</v>
      </c>
    </row>
    <row r="75" spans="1:7" ht="18" customHeight="1">
      <c r="A75" s="71"/>
      <c r="B75" s="43" t="s">
        <v>190</v>
      </c>
      <c r="C75" s="44"/>
      <c r="D75" s="45">
        <v>15720</v>
      </c>
      <c r="E75" s="45">
        <v>12593</v>
      </c>
      <c r="G75" s="172"/>
    </row>
    <row r="76" spans="1:7" ht="18" customHeight="1">
      <c r="A76" s="71">
        <v>706</v>
      </c>
      <c r="B76" s="43" t="s">
        <v>191</v>
      </c>
      <c r="C76" s="44"/>
      <c r="D76" s="47">
        <v>85355</v>
      </c>
      <c r="E76" s="47">
        <v>82340</v>
      </c>
      <c r="G76" s="81"/>
    </row>
    <row r="77" spans="1:5" ht="18" customHeight="1">
      <c r="A77" s="71"/>
      <c r="B77" s="43" t="s">
        <v>192</v>
      </c>
      <c r="C77" s="44"/>
      <c r="D77" s="45">
        <v>386528</v>
      </c>
      <c r="E77" s="45">
        <v>746316</v>
      </c>
    </row>
    <row r="78" spans="1:5" ht="18" customHeight="1">
      <c r="A78" s="71"/>
      <c r="B78" s="43" t="s">
        <v>193</v>
      </c>
      <c r="C78" s="44"/>
      <c r="D78" s="45">
        <v>630088</v>
      </c>
      <c r="E78" s="45">
        <v>337017</v>
      </c>
    </row>
    <row r="79" spans="1:5" ht="18" customHeight="1">
      <c r="A79" s="71"/>
      <c r="B79" s="43" t="s">
        <v>194</v>
      </c>
      <c r="C79" s="44">
        <v>28</v>
      </c>
      <c r="D79" s="47">
        <v>203055</v>
      </c>
      <c r="E79" s="47">
        <v>225113</v>
      </c>
    </row>
    <row r="80" spans="1:5" ht="18" customHeight="1">
      <c r="A80" s="71">
        <v>770</v>
      </c>
      <c r="B80" s="46" t="s">
        <v>195</v>
      </c>
      <c r="C80" s="44"/>
      <c r="D80" s="47">
        <v>164852</v>
      </c>
      <c r="E80" s="47">
        <v>190923</v>
      </c>
    </row>
    <row r="81" spans="1:5" ht="18" customHeight="1">
      <c r="A81" s="71">
        <v>771</v>
      </c>
      <c r="B81" s="46" t="s">
        <v>196</v>
      </c>
      <c r="C81" s="44"/>
      <c r="D81" s="47">
        <v>0</v>
      </c>
      <c r="E81" s="47">
        <v>0</v>
      </c>
    </row>
    <row r="82" spans="1:5" ht="18" customHeight="1">
      <c r="A82" s="71">
        <v>772</v>
      </c>
      <c r="B82" s="46" t="s">
        <v>197</v>
      </c>
      <c r="C82" s="44"/>
      <c r="D82" s="47">
        <v>0</v>
      </c>
      <c r="E82" s="47">
        <v>0</v>
      </c>
    </row>
    <row r="83" spans="1:5" ht="18" customHeight="1">
      <c r="A83" s="71" t="s">
        <v>306</v>
      </c>
      <c r="B83" s="46" t="s">
        <v>198</v>
      </c>
      <c r="C83" s="44"/>
      <c r="D83" s="47">
        <v>0</v>
      </c>
      <c r="E83" s="47">
        <v>0</v>
      </c>
    </row>
    <row r="84" spans="1:5" ht="18" customHeight="1">
      <c r="A84" s="71" t="s">
        <v>305</v>
      </c>
      <c r="B84" s="46" t="s">
        <v>199</v>
      </c>
      <c r="C84" s="44"/>
      <c r="D84" s="47">
        <v>8102</v>
      </c>
      <c r="E84" s="47">
        <v>4089</v>
      </c>
    </row>
    <row r="85" spans="1:5" ht="18" customHeight="1">
      <c r="A85" s="71" t="s">
        <v>300</v>
      </c>
      <c r="B85" s="46" t="s">
        <v>200</v>
      </c>
      <c r="C85" s="44"/>
      <c r="D85" s="47">
        <v>30101</v>
      </c>
      <c r="E85" s="47">
        <v>30101</v>
      </c>
    </row>
    <row r="86" spans="1:5" ht="18" customHeight="1">
      <c r="A86" s="71"/>
      <c r="B86" s="43" t="s">
        <v>201</v>
      </c>
      <c r="C86" s="44">
        <v>28</v>
      </c>
      <c r="D86" s="45">
        <v>0</v>
      </c>
      <c r="E86" s="45">
        <v>24481</v>
      </c>
    </row>
    <row r="87" spans="1:5" ht="18" customHeight="1">
      <c r="A87" s="71">
        <v>730</v>
      </c>
      <c r="B87" s="46" t="s">
        <v>202</v>
      </c>
      <c r="C87" s="44"/>
      <c r="D87" s="47">
        <v>0</v>
      </c>
      <c r="E87" s="47">
        <v>0</v>
      </c>
    </row>
    <row r="88" spans="1:5" ht="18" customHeight="1">
      <c r="A88" s="71">
        <v>732</v>
      </c>
      <c r="B88" s="46" t="s">
        <v>203</v>
      </c>
      <c r="C88" s="44"/>
      <c r="D88" s="47">
        <v>0</v>
      </c>
      <c r="E88" s="47">
        <v>0</v>
      </c>
    </row>
    <row r="89" spans="1:5" ht="18" customHeight="1">
      <c r="A89" s="71">
        <v>734</v>
      </c>
      <c r="B89" s="46" t="s">
        <v>204</v>
      </c>
      <c r="C89" s="44"/>
      <c r="D89" s="47">
        <v>0</v>
      </c>
      <c r="E89" s="47">
        <v>0</v>
      </c>
    </row>
    <row r="90" spans="1:5" ht="18" customHeight="1">
      <c r="A90" s="71">
        <v>735</v>
      </c>
      <c r="B90" s="46" t="s">
        <v>205</v>
      </c>
      <c r="C90" s="44"/>
      <c r="D90" s="47">
        <v>0</v>
      </c>
      <c r="E90" s="47">
        <v>24481</v>
      </c>
    </row>
    <row r="91" spans="1:5" ht="18" customHeight="1">
      <c r="A91" s="71" t="s">
        <v>206</v>
      </c>
      <c r="B91" s="46" t="s">
        <v>207</v>
      </c>
      <c r="C91" s="44"/>
      <c r="D91" s="47">
        <v>0</v>
      </c>
      <c r="E91" s="47">
        <v>0</v>
      </c>
    </row>
    <row r="92" spans="1:5" ht="18" customHeight="1">
      <c r="A92" s="71" t="s">
        <v>208</v>
      </c>
      <c r="B92" s="46" t="s">
        <v>209</v>
      </c>
      <c r="C92" s="44"/>
      <c r="D92" s="47">
        <v>0</v>
      </c>
      <c r="E92" s="47">
        <v>0</v>
      </c>
    </row>
    <row r="93" spans="1:5" ht="30" customHeight="1">
      <c r="A93" s="71"/>
      <c r="B93" s="43" t="s">
        <v>210</v>
      </c>
      <c r="C93" s="44"/>
      <c r="D93" s="45">
        <v>203055</v>
      </c>
      <c r="E93" s="45">
        <v>200632</v>
      </c>
    </row>
    <row r="94" spans="1:5" ht="18" customHeight="1">
      <c r="A94" s="71"/>
      <c r="B94" s="43" t="s">
        <v>211</v>
      </c>
      <c r="C94" s="44">
        <v>29</v>
      </c>
      <c r="D94" s="45">
        <v>456030</v>
      </c>
      <c r="E94" s="45">
        <v>163616</v>
      </c>
    </row>
    <row r="95" spans="1:7" ht="18" customHeight="1">
      <c r="A95" s="71">
        <v>770</v>
      </c>
      <c r="B95" s="46" t="s">
        <v>212</v>
      </c>
      <c r="C95" s="44"/>
      <c r="D95" s="47">
        <v>128595</v>
      </c>
      <c r="E95" s="47">
        <v>87574</v>
      </c>
      <c r="G95" s="79"/>
    </row>
    <row r="96" spans="1:7" ht="18" customHeight="1">
      <c r="A96" s="71">
        <v>772</v>
      </c>
      <c r="B96" s="46" t="s">
        <v>213</v>
      </c>
      <c r="C96" s="44"/>
      <c r="D96" s="47">
        <v>0</v>
      </c>
      <c r="E96" s="47">
        <v>0</v>
      </c>
      <c r="G96" s="200"/>
    </row>
    <row r="97" spans="1:5" ht="18" customHeight="1">
      <c r="A97" s="71" t="s">
        <v>301</v>
      </c>
      <c r="B97" s="46" t="s">
        <v>214</v>
      </c>
      <c r="C97" s="44"/>
      <c r="D97" s="47">
        <v>0</v>
      </c>
      <c r="E97" s="47">
        <v>0</v>
      </c>
    </row>
    <row r="98" spans="1:5" ht="18" customHeight="1">
      <c r="A98" s="71">
        <v>773</v>
      </c>
      <c r="B98" s="46" t="s">
        <v>215</v>
      </c>
      <c r="C98" s="44"/>
      <c r="D98" s="47">
        <v>0</v>
      </c>
      <c r="E98" s="47">
        <v>0</v>
      </c>
    </row>
    <row r="99" spans="1:7" ht="18" customHeight="1">
      <c r="A99" s="71" t="s">
        <v>216</v>
      </c>
      <c r="B99" s="46" t="s">
        <v>217</v>
      </c>
      <c r="C99" s="44"/>
      <c r="D99" s="47">
        <v>1680</v>
      </c>
      <c r="E99" s="47">
        <v>1662</v>
      </c>
      <c r="G99" s="79"/>
    </row>
    <row r="100" spans="1:5" ht="18" customHeight="1">
      <c r="A100" s="71" t="s">
        <v>218</v>
      </c>
      <c r="B100" s="46" t="s">
        <v>219</v>
      </c>
      <c r="C100" s="44"/>
      <c r="D100" s="47">
        <v>0</v>
      </c>
      <c r="E100" s="47">
        <v>0</v>
      </c>
    </row>
    <row r="101" spans="1:5" ht="18" customHeight="1">
      <c r="A101" s="71" t="s">
        <v>220</v>
      </c>
      <c r="B101" s="46" t="s">
        <v>221</v>
      </c>
      <c r="C101" s="44"/>
      <c r="D101" s="47">
        <v>325755</v>
      </c>
      <c r="E101" s="47">
        <v>74380</v>
      </c>
    </row>
    <row r="102" spans="1:5" ht="18" customHeight="1">
      <c r="A102" s="71"/>
      <c r="B102" s="43" t="s">
        <v>222</v>
      </c>
      <c r="C102" s="44">
        <v>29</v>
      </c>
      <c r="D102" s="45">
        <v>28997</v>
      </c>
      <c r="E102" s="45">
        <v>27231</v>
      </c>
    </row>
    <row r="103" spans="1:5" ht="18" customHeight="1">
      <c r="A103" s="71">
        <v>730</v>
      </c>
      <c r="B103" s="46" t="s">
        <v>223</v>
      </c>
      <c r="C103" s="44"/>
      <c r="D103" s="47">
        <v>0</v>
      </c>
      <c r="E103" s="47">
        <v>35</v>
      </c>
    </row>
    <row r="104" spans="1:5" ht="18" customHeight="1">
      <c r="A104" s="71">
        <v>732</v>
      </c>
      <c r="B104" s="46" t="s">
        <v>224</v>
      </c>
      <c r="C104" s="44"/>
      <c r="D104" s="47">
        <v>0</v>
      </c>
      <c r="E104" s="47">
        <v>0</v>
      </c>
    </row>
    <row r="105" spans="1:5" ht="18" customHeight="1">
      <c r="A105" s="71">
        <v>734</v>
      </c>
      <c r="B105" s="46" t="s">
        <v>225</v>
      </c>
      <c r="C105" s="44"/>
      <c r="D105" s="47">
        <v>0</v>
      </c>
      <c r="E105" s="47">
        <v>0</v>
      </c>
    </row>
    <row r="106" spans="1:5" ht="18" customHeight="1">
      <c r="A106" s="71" t="s">
        <v>226</v>
      </c>
      <c r="B106" s="46" t="s">
        <v>227</v>
      </c>
      <c r="C106" s="44"/>
      <c r="D106" s="47">
        <v>88</v>
      </c>
      <c r="E106" s="47">
        <v>69</v>
      </c>
    </row>
    <row r="107" spans="1:5" ht="18" customHeight="1">
      <c r="A107" s="71" t="s">
        <v>228</v>
      </c>
      <c r="B107" s="46" t="s">
        <v>229</v>
      </c>
      <c r="C107" s="44"/>
      <c r="D107" s="47">
        <v>0</v>
      </c>
      <c r="E107" s="47">
        <v>0</v>
      </c>
    </row>
    <row r="108" spans="1:5" ht="18" customHeight="1">
      <c r="A108" s="71" t="s">
        <v>302</v>
      </c>
      <c r="B108" s="46" t="s">
        <v>230</v>
      </c>
      <c r="C108" s="44"/>
      <c r="D108" s="47">
        <v>0</v>
      </c>
      <c r="E108" s="47">
        <v>0</v>
      </c>
    </row>
    <row r="109" spans="1:7" ht="18" customHeight="1">
      <c r="A109" s="71" t="s">
        <v>303</v>
      </c>
      <c r="B109" s="46" t="s">
        <v>231</v>
      </c>
      <c r="C109" s="44"/>
      <c r="D109" s="47">
        <v>28909</v>
      </c>
      <c r="E109" s="47">
        <v>27127</v>
      </c>
      <c r="G109" s="200"/>
    </row>
    <row r="110" spans="1:7" ht="30.75" customHeight="1">
      <c r="A110" s="71"/>
      <c r="B110" s="43" t="s">
        <v>232</v>
      </c>
      <c r="C110" s="44"/>
      <c r="D110" s="45">
        <v>427033</v>
      </c>
      <c r="E110" s="45">
        <v>136385</v>
      </c>
      <c r="G110" s="202"/>
    </row>
    <row r="111" spans="1:7" ht="27" customHeight="1">
      <c r="A111" s="71"/>
      <c r="B111" s="43" t="s">
        <v>233</v>
      </c>
      <c r="C111" s="44"/>
      <c r="D111" s="45">
        <v>1016616</v>
      </c>
      <c r="E111" s="45">
        <v>1083333</v>
      </c>
      <c r="G111" s="111"/>
    </row>
    <row r="112" spans="1:5" ht="20.25" customHeight="1">
      <c r="A112" s="71"/>
      <c r="B112" s="43" t="s">
        <v>234</v>
      </c>
      <c r="C112" s="44">
        <v>30</v>
      </c>
      <c r="D112" s="45">
        <v>0</v>
      </c>
      <c r="E112" s="45">
        <v>0</v>
      </c>
    </row>
    <row r="113" spans="1:7" ht="18" customHeight="1">
      <c r="A113" s="71">
        <v>820</v>
      </c>
      <c r="B113" s="46" t="s">
        <v>235</v>
      </c>
      <c r="C113" s="44"/>
      <c r="D113" s="47">
        <v>0</v>
      </c>
      <c r="E113" s="47">
        <v>0</v>
      </c>
      <c r="G113" s="79"/>
    </row>
    <row r="114" spans="1:7" ht="18" customHeight="1">
      <c r="A114" s="71">
        <v>823</v>
      </c>
      <c r="B114" s="46" t="s">
        <v>236</v>
      </c>
      <c r="C114" s="44"/>
      <c r="D114" s="47">
        <v>0</v>
      </c>
      <c r="E114" s="47">
        <v>0</v>
      </c>
      <c r="G114" s="111"/>
    </row>
    <row r="115" spans="1:7" ht="16.5" customHeight="1">
      <c r="A115" s="71"/>
      <c r="B115" s="43" t="s">
        <v>237</v>
      </c>
      <c r="C115" s="44"/>
      <c r="D115" s="45">
        <v>1016616</v>
      </c>
      <c r="E115" s="45">
        <v>1083333</v>
      </c>
      <c r="G115" s="111"/>
    </row>
    <row r="116" spans="1:7" ht="16.5" customHeight="1">
      <c r="A116" s="71"/>
      <c r="B116" s="43" t="s">
        <v>238</v>
      </c>
      <c r="C116" s="44"/>
      <c r="D116" s="47"/>
      <c r="E116" s="49"/>
      <c r="G116" s="79"/>
    </row>
    <row r="117" spans="1:8" ht="18" customHeight="1">
      <c r="A117" s="71" t="s">
        <v>290</v>
      </c>
      <c r="B117" s="46" t="s">
        <v>239</v>
      </c>
      <c r="C117" s="44"/>
      <c r="D117" s="47"/>
      <c r="E117" s="49"/>
      <c r="G117" s="200"/>
      <c r="H117" s="79"/>
    </row>
    <row r="118" spans="1:7" ht="16.5" customHeight="1">
      <c r="A118" s="42"/>
      <c r="B118" s="43" t="s">
        <v>240</v>
      </c>
      <c r="C118" s="44">
        <v>31</v>
      </c>
      <c r="D118" s="50">
        <v>231.10161400318253</v>
      </c>
      <c r="E118" s="50">
        <v>246.26801545805864</v>
      </c>
      <c r="G118" s="81"/>
    </row>
    <row r="119" spans="1:7" ht="43.5" customHeight="1">
      <c r="A119" s="1"/>
      <c r="B119" s="180"/>
      <c r="C119" s="180"/>
      <c r="D119" s="180"/>
      <c r="E119" s="180"/>
      <c r="G119" s="200"/>
    </row>
    <row r="120" spans="1:33" s="75" customFormat="1" ht="14.25">
      <c r="A120" s="181"/>
      <c r="B120" s="181"/>
      <c r="C120" s="2"/>
      <c r="D120" s="74"/>
      <c r="E120" s="74"/>
      <c r="F120" s="203"/>
      <c r="G120" s="204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</row>
    <row r="121" spans="1:5" ht="19.5" customHeight="1">
      <c r="A121" s="1" t="s">
        <v>295</v>
      </c>
      <c r="B121" s="180" t="s">
        <v>285</v>
      </c>
      <c r="C121" s="180"/>
      <c r="D121" s="180"/>
      <c r="E121" s="180"/>
    </row>
    <row r="122" spans="1:5" ht="19.5" customHeight="1">
      <c r="A122" s="1"/>
      <c r="B122" s="2"/>
      <c r="C122" s="2"/>
      <c r="D122" s="54"/>
      <c r="E122" s="54"/>
    </row>
    <row r="123" spans="1:5" ht="14.25">
      <c r="A123" s="1" t="s">
        <v>377</v>
      </c>
      <c r="B123" s="180" t="s">
        <v>296</v>
      </c>
      <c r="C123" s="180"/>
      <c r="D123" s="180"/>
      <c r="E123" s="180"/>
    </row>
    <row r="124" spans="1:5" ht="14.25">
      <c r="A124" s="181"/>
      <c r="B124" s="181"/>
      <c r="C124" s="2"/>
      <c r="D124" s="74"/>
      <c r="E124" s="74"/>
    </row>
    <row r="125" spans="1:3" ht="12.75">
      <c r="A125" s="76"/>
      <c r="B125" s="77"/>
      <c r="C125" s="78"/>
    </row>
    <row r="127" ht="12.75">
      <c r="E127" s="81"/>
    </row>
    <row r="128" ht="12.75">
      <c r="E128" s="81"/>
    </row>
    <row r="130" ht="12.75">
      <c r="E130" s="81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2:N59"/>
  <sheetViews>
    <sheetView zoomScalePageLayoutView="0" workbookViewId="0" topLeftCell="A28">
      <selection activeCell="M19" sqref="M1:AA16384"/>
    </sheetView>
  </sheetViews>
  <sheetFormatPr defaultColWidth="8.8515625" defaultRowHeight="15"/>
  <cols>
    <col min="1" max="1" width="64.00390625" style="4" customWidth="1"/>
    <col min="2" max="2" width="12.7109375" style="4" customWidth="1"/>
    <col min="3" max="3" width="12.00390625" style="4" customWidth="1"/>
    <col min="4" max="5" width="12.7109375" style="4" customWidth="1"/>
    <col min="6" max="6" width="11.8515625" style="4" customWidth="1"/>
    <col min="7" max="7" width="10.8515625" style="4" customWidth="1"/>
    <col min="8" max="8" width="10.421875" style="4" customWidth="1"/>
    <col min="9" max="10" width="12.7109375" style="4" customWidth="1"/>
    <col min="11" max="11" width="15.140625" style="34" customWidth="1"/>
    <col min="12" max="12" width="8.8515625" style="4" customWidth="1"/>
    <col min="13" max="13" width="16.140625" style="4" customWidth="1"/>
    <col min="14" max="14" width="14.7109375" style="4" customWidth="1"/>
    <col min="15" max="16384" width="8.8515625" style="4" customWidth="1"/>
  </cols>
  <sheetData>
    <row r="2" spans="1:4" ht="14.25">
      <c r="A2" s="187" t="s">
        <v>308</v>
      </c>
      <c r="B2" s="187"/>
      <c r="C2" s="3"/>
      <c r="D2" s="6" t="s">
        <v>287</v>
      </c>
    </row>
    <row r="3" spans="1:4" ht="14.25">
      <c r="A3" s="187" t="s">
        <v>297</v>
      </c>
      <c r="B3" s="187"/>
      <c r="C3" s="3"/>
      <c r="D3" s="6" t="s">
        <v>288</v>
      </c>
    </row>
    <row r="4" spans="1:4" ht="14.25">
      <c r="A4" s="187" t="s">
        <v>298</v>
      </c>
      <c r="B4" s="187"/>
      <c r="C4" s="3"/>
      <c r="D4" s="6"/>
    </row>
    <row r="5" spans="1:3" ht="14.25">
      <c r="A5" s="5"/>
      <c r="B5" s="5"/>
      <c r="C5" s="5"/>
    </row>
    <row r="6" spans="1:11" ht="15">
      <c r="A6" s="188" t="s">
        <v>271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21" customHeight="1">
      <c r="A7" s="189" t="s">
        <v>379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35"/>
    </row>
    <row r="9" spans="1:11" ht="71.25">
      <c r="A9" s="7" t="s">
        <v>242</v>
      </c>
      <c r="B9" s="8" t="s">
        <v>243</v>
      </c>
      <c r="C9" s="8" t="s">
        <v>244</v>
      </c>
      <c r="D9" s="8" t="s">
        <v>245</v>
      </c>
      <c r="E9" s="8" t="s">
        <v>246</v>
      </c>
      <c r="F9" s="8" t="s">
        <v>247</v>
      </c>
      <c r="G9" s="8" t="s">
        <v>248</v>
      </c>
      <c r="H9" s="8" t="s">
        <v>249</v>
      </c>
      <c r="I9" s="8" t="s">
        <v>250</v>
      </c>
      <c r="J9" s="8" t="s">
        <v>251</v>
      </c>
      <c r="K9" s="36" t="s">
        <v>252</v>
      </c>
    </row>
    <row r="10" spans="1:11" ht="16.5" customHeight="1">
      <c r="A10" s="9" t="s">
        <v>253</v>
      </c>
      <c r="B10" s="10">
        <v>4399000</v>
      </c>
      <c r="C10" s="10"/>
      <c r="D10" s="10"/>
      <c r="E10" s="15">
        <v>106142</v>
      </c>
      <c r="F10" s="10"/>
      <c r="G10" s="10"/>
      <c r="H10" s="10"/>
      <c r="I10" s="10">
        <v>4007875</v>
      </c>
      <c r="J10" s="11">
        <v>1095303</v>
      </c>
      <c r="K10" s="37">
        <v>9608320</v>
      </c>
    </row>
    <row r="11" spans="1:11" ht="16.5" customHeight="1">
      <c r="A11" s="12" t="s">
        <v>254</v>
      </c>
      <c r="B11" s="13"/>
      <c r="C11" s="13"/>
      <c r="D11" s="13"/>
      <c r="E11" s="13"/>
      <c r="F11" s="13"/>
      <c r="G11" s="13"/>
      <c r="H11" s="13"/>
      <c r="I11" s="13"/>
      <c r="J11" s="14"/>
      <c r="K11" s="37"/>
    </row>
    <row r="12" spans="1:11" ht="16.5" customHeight="1">
      <c r="A12" s="12" t="s">
        <v>255</v>
      </c>
      <c r="B12" s="13"/>
      <c r="C12" s="13"/>
      <c r="D12" s="13"/>
      <c r="E12" s="13"/>
      <c r="F12" s="13"/>
      <c r="G12" s="13"/>
      <c r="H12" s="13"/>
      <c r="I12" s="13"/>
      <c r="J12" s="13"/>
      <c r="K12" s="37"/>
    </row>
    <row r="13" spans="1:11" ht="16.5" customHeight="1">
      <c r="A13" s="12" t="s">
        <v>256</v>
      </c>
      <c r="B13" s="13"/>
      <c r="C13" s="13"/>
      <c r="D13" s="13"/>
      <c r="E13" s="13"/>
      <c r="F13" s="13"/>
      <c r="G13" s="13"/>
      <c r="H13" s="13"/>
      <c r="I13" s="13"/>
      <c r="J13" s="13"/>
      <c r="K13" s="37"/>
    </row>
    <row r="14" spans="1:11" ht="16.5" customHeight="1">
      <c r="A14" s="12" t="s">
        <v>257</v>
      </c>
      <c r="B14" s="13"/>
      <c r="C14" s="13"/>
      <c r="D14" s="13"/>
      <c r="E14" s="10">
        <v>445999</v>
      </c>
      <c r="F14" s="13"/>
      <c r="G14" s="13"/>
      <c r="H14" s="13"/>
      <c r="I14" s="13"/>
      <c r="J14" s="13"/>
      <c r="K14" s="37">
        <v>445999</v>
      </c>
    </row>
    <row r="15" spans="1:11" ht="16.5" customHeight="1">
      <c r="A15" s="12" t="s">
        <v>258</v>
      </c>
      <c r="B15" s="13"/>
      <c r="C15" s="13"/>
      <c r="D15" s="13"/>
      <c r="E15" s="13"/>
      <c r="F15" s="13"/>
      <c r="G15" s="13"/>
      <c r="H15" s="13"/>
      <c r="I15" s="13"/>
      <c r="J15" s="13"/>
      <c r="K15" s="37"/>
    </row>
    <row r="16" spans="1:11" ht="16.5" customHeight="1">
      <c r="A16" s="12" t="s">
        <v>259</v>
      </c>
      <c r="B16" s="13"/>
      <c r="C16" s="13"/>
      <c r="D16" s="13"/>
      <c r="E16" s="13"/>
      <c r="F16" s="13"/>
      <c r="G16" s="13"/>
      <c r="H16" s="13"/>
      <c r="I16" s="13"/>
      <c r="J16" s="13"/>
      <c r="K16" s="37"/>
    </row>
    <row r="17" spans="1:11" ht="16.5" customHeight="1">
      <c r="A17" s="12" t="s">
        <v>260</v>
      </c>
      <c r="B17" s="13"/>
      <c r="C17" s="13"/>
      <c r="D17" s="13"/>
      <c r="E17" s="13"/>
      <c r="F17" s="13"/>
      <c r="G17" s="13"/>
      <c r="H17" s="13"/>
      <c r="I17" s="13"/>
      <c r="J17" s="13">
        <v>1258037</v>
      </c>
      <c r="K17" s="38">
        <v>1258037</v>
      </c>
    </row>
    <row r="18" spans="1:11" ht="16.5" customHeight="1">
      <c r="A18" s="12" t="s">
        <v>261</v>
      </c>
      <c r="B18" s="13"/>
      <c r="C18" s="13"/>
      <c r="D18" s="13"/>
      <c r="E18" s="13"/>
      <c r="F18" s="13"/>
      <c r="G18" s="13"/>
      <c r="H18" s="13"/>
      <c r="I18" s="13"/>
      <c r="J18" s="14"/>
      <c r="K18" s="38"/>
    </row>
    <row r="19" spans="1:11" ht="16.5" customHeight="1">
      <c r="A19" s="12" t="s">
        <v>262</v>
      </c>
      <c r="B19" s="13"/>
      <c r="C19" s="13"/>
      <c r="D19" s="13"/>
      <c r="E19" s="13"/>
      <c r="F19" s="13"/>
      <c r="G19" s="13"/>
      <c r="H19" s="13"/>
      <c r="I19" s="13"/>
      <c r="J19" s="37">
        <v>-766712</v>
      </c>
      <c r="K19" s="38">
        <v>-766712</v>
      </c>
    </row>
    <row r="20" spans="1:11" ht="16.5" customHeight="1">
      <c r="A20" s="12" t="s">
        <v>263</v>
      </c>
      <c r="B20" s="13"/>
      <c r="C20" s="13"/>
      <c r="D20" s="13"/>
      <c r="E20" s="13"/>
      <c r="F20" s="13"/>
      <c r="G20" s="13"/>
      <c r="H20" s="13"/>
      <c r="I20" s="13">
        <v>328591</v>
      </c>
      <c r="J20" s="37">
        <v>-328591</v>
      </c>
      <c r="K20" s="38">
        <v>0</v>
      </c>
    </row>
    <row r="21" spans="1:11" ht="16.5" customHeight="1">
      <c r="A21" s="16" t="s">
        <v>264</v>
      </c>
      <c r="B21" s="17">
        <v>4399000</v>
      </c>
      <c r="C21" s="17"/>
      <c r="D21" s="17"/>
      <c r="E21" s="60">
        <v>552141</v>
      </c>
      <c r="F21" s="17"/>
      <c r="G21" s="17"/>
      <c r="H21" s="17"/>
      <c r="I21" s="60">
        <v>4336466</v>
      </c>
      <c r="J21" s="60">
        <v>1258037</v>
      </c>
      <c r="K21" s="60">
        <v>10545644</v>
      </c>
    </row>
    <row r="22" spans="1:11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40"/>
    </row>
    <row r="23" spans="1:11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40"/>
    </row>
    <row r="24" spans="1:11" ht="16.5" customHeight="1">
      <c r="A24" s="20" t="s">
        <v>265</v>
      </c>
      <c r="B24" s="21">
        <v>4399000</v>
      </c>
      <c r="C24" s="22"/>
      <c r="D24" s="13"/>
      <c r="E24" s="61">
        <v>552141</v>
      </c>
      <c r="F24" s="22"/>
      <c r="G24" s="13"/>
      <c r="H24" s="13"/>
      <c r="I24" s="17">
        <v>4336466</v>
      </c>
      <c r="J24" s="23">
        <v>1258037</v>
      </c>
      <c r="K24" s="60">
        <v>10545644</v>
      </c>
    </row>
    <row r="25" spans="1:11" ht="16.5" customHeight="1">
      <c r="A25" s="24" t="s">
        <v>266</v>
      </c>
      <c r="B25" s="10"/>
      <c r="C25" s="10"/>
      <c r="D25" s="10"/>
      <c r="E25" s="10"/>
      <c r="F25" s="10"/>
      <c r="G25" s="13"/>
      <c r="H25" s="13"/>
      <c r="I25" s="13"/>
      <c r="J25" s="13"/>
      <c r="K25" s="38"/>
    </row>
    <row r="26" spans="1:13" ht="16.5" customHeight="1">
      <c r="A26" s="12" t="s">
        <v>255</v>
      </c>
      <c r="B26" s="13"/>
      <c r="C26" s="13"/>
      <c r="D26" s="13"/>
      <c r="E26" s="13"/>
      <c r="F26" s="13"/>
      <c r="G26" s="13"/>
      <c r="H26" s="13"/>
      <c r="I26" s="13"/>
      <c r="J26" s="13"/>
      <c r="K26" s="38"/>
      <c r="M26" s="25"/>
    </row>
    <row r="27" spans="1:11" ht="16.5" customHeight="1">
      <c r="A27" s="12" t="s">
        <v>256</v>
      </c>
      <c r="B27" s="13"/>
      <c r="C27" s="13"/>
      <c r="D27" s="13"/>
      <c r="E27" s="13"/>
      <c r="F27" s="13"/>
      <c r="G27" s="13"/>
      <c r="H27" s="13"/>
      <c r="I27" s="13"/>
      <c r="J27" s="13"/>
      <c r="K27" s="38"/>
    </row>
    <row r="28" spans="1:11" ht="16.5" customHeight="1">
      <c r="A28" s="12" t="s">
        <v>267</v>
      </c>
      <c r="B28" s="13"/>
      <c r="C28" s="13"/>
      <c r="D28" s="13"/>
      <c r="E28" s="15">
        <v>-62586</v>
      </c>
      <c r="F28" s="13"/>
      <c r="G28" s="13"/>
      <c r="H28" s="13"/>
      <c r="I28" s="13"/>
      <c r="J28" s="13"/>
      <c r="K28" s="59">
        <v>-62586</v>
      </c>
    </row>
    <row r="29" spans="1:11" ht="16.5" customHeight="1">
      <c r="A29" s="12" t="s">
        <v>258</v>
      </c>
      <c r="B29" s="13"/>
      <c r="C29" s="13"/>
      <c r="D29" s="13"/>
      <c r="E29" s="13"/>
      <c r="F29" s="13"/>
      <c r="G29" s="13"/>
      <c r="H29" s="13"/>
      <c r="I29" s="13"/>
      <c r="J29" s="13"/>
      <c r="K29" s="38"/>
    </row>
    <row r="30" spans="1:11" ht="16.5" customHeight="1">
      <c r="A30" s="12" t="s">
        <v>268</v>
      </c>
      <c r="B30" s="13"/>
      <c r="C30" s="13"/>
      <c r="D30" s="13"/>
      <c r="E30" s="13"/>
      <c r="F30" s="13"/>
      <c r="G30" s="13"/>
      <c r="H30" s="13"/>
      <c r="I30" s="13"/>
      <c r="J30" s="13"/>
      <c r="K30" s="38"/>
    </row>
    <row r="31" spans="1:11" ht="16.5" customHeight="1">
      <c r="A31" s="12" t="s">
        <v>269</v>
      </c>
      <c r="B31" s="13"/>
      <c r="C31" s="13"/>
      <c r="D31" s="13"/>
      <c r="E31" s="13"/>
      <c r="F31" s="13"/>
      <c r="G31" s="13"/>
      <c r="H31" s="13"/>
      <c r="I31" s="13"/>
      <c r="J31" s="26">
        <v>1016616</v>
      </c>
      <c r="K31" s="39">
        <v>1016616</v>
      </c>
    </row>
    <row r="32" spans="1:11" ht="16.5" customHeight="1">
      <c r="A32" s="12" t="s">
        <v>261</v>
      </c>
      <c r="B32" s="26"/>
      <c r="C32" s="13"/>
      <c r="D32" s="13"/>
      <c r="E32" s="13"/>
      <c r="F32" s="13"/>
      <c r="G32" s="13"/>
      <c r="H32" s="13"/>
      <c r="I32" s="13"/>
      <c r="J32" s="113"/>
      <c r="K32" s="39"/>
    </row>
    <row r="33" spans="1:11" ht="16.5" customHeight="1">
      <c r="A33" s="12" t="s">
        <v>262</v>
      </c>
      <c r="B33" s="13"/>
      <c r="C33" s="13"/>
      <c r="D33" s="13"/>
      <c r="E33" s="13"/>
      <c r="F33" s="13"/>
      <c r="G33" s="13"/>
      <c r="H33" s="13"/>
      <c r="I33" s="13"/>
      <c r="J33" s="113">
        <v>-880626</v>
      </c>
      <c r="K33" s="39">
        <v>-880626</v>
      </c>
    </row>
    <row r="34" spans="1:11" ht="16.5" customHeight="1">
      <c r="A34" s="12" t="s">
        <v>263</v>
      </c>
      <c r="B34" s="13"/>
      <c r="C34" s="13"/>
      <c r="D34" s="13"/>
      <c r="E34" s="13"/>
      <c r="F34" s="13"/>
      <c r="G34" s="13"/>
      <c r="H34" s="13"/>
      <c r="I34" s="26">
        <v>377411</v>
      </c>
      <c r="J34" s="113">
        <v>-377411</v>
      </c>
      <c r="K34" s="39"/>
    </row>
    <row r="35" spans="1:14" ht="16.5" customHeight="1">
      <c r="A35" s="16" t="s">
        <v>270</v>
      </c>
      <c r="B35" s="17">
        <v>4399000</v>
      </c>
      <c r="C35" s="17"/>
      <c r="D35" s="17"/>
      <c r="E35" s="57">
        <v>489555</v>
      </c>
      <c r="F35" s="13"/>
      <c r="G35" s="13"/>
      <c r="H35" s="13"/>
      <c r="I35" s="23">
        <v>4713877</v>
      </c>
      <c r="J35" s="17">
        <v>1016616</v>
      </c>
      <c r="K35" s="60">
        <v>10619048</v>
      </c>
      <c r="L35" s="25"/>
      <c r="M35" s="33"/>
      <c r="N35" s="33"/>
    </row>
    <row r="36" spans="1:14" ht="16.5" customHeight="1">
      <c r="A36" s="27"/>
      <c r="B36" s="28"/>
      <c r="C36" s="29"/>
      <c r="D36" s="29"/>
      <c r="E36" s="29"/>
      <c r="F36" s="29"/>
      <c r="G36" s="29"/>
      <c r="H36" s="29"/>
      <c r="I36" s="28"/>
      <c r="J36" s="28"/>
      <c r="K36" s="41"/>
      <c r="L36" s="25"/>
      <c r="M36" s="25"/>
      <c r="N36" s="25"/>
    </row>
    <row r="37" spans="1:14" ht="16.5" customHeight="1">
      <c r="A37" s="27"/>
      <c r="B37" s="28"/>
      <c r="C37" s="29"/>
      <c r="D37" s="29"/>
      <c r="E37" s="29"/>
      <c r="F37" s="29"/>
      <c r="G37" s="29"/>
      <c r="H37" s="29"/>
      <c r="I37" s="58"/>
      <c r="J37" s="28"/>
      <c r="K37" s="41"/>
      <c r="L37" s="25"/>
      <c r="M37" s="25"/>
      <c r="N37" s="25"/>
    </row>
    <row r="39" spans="1:13" ht="14.25">
      <c r="A39" s="30" t="s">
        <v>295</v>
      </c>
      <c r="B39" s="31" t="s">
        <v>304</v>
      </c>
      <c r="C39" s="31"/>
      <c r="D39" s="31"/>
      <c r="E39" s="31"/>
      <c r="M39" s="25"/>
    </row>
    <row r="40" spans="1:14" ht="14.25">
      <c r="A40" s="30"/>
      <c r="B40" s="31"/>
      <c r="C40" s="31"/>
      <c r="D40" s="31"/>
      <c r="E40" s="31"/>
      <c r="M40" s="25"/>
      <c r="N40" s="25"/>
    </row>
    <row r="41" spans="1:14" ht="14.25">
      <c r="A41" s="30" t="s">
        <v>378</v>
      </c>
      <c r="B41" s="31" t="s">
        <v>289</v>
      </c>
      <c r="C41" s="190"/>
      <c r="D41" s="190"/>
      <c r="E41" s="190"/>
      <c r="F41" s="191" t="s">
        <v>286</v>
      </c>
      <c r="G41" s="191"/>
      <c r="H41" s="190"/>
      <c r="I41" s="190"/>
      <c r="J41" s="190"/>
      <c r="M41" s="25"/>
      <c r="N41" s="25"/>
    </row>
    <row r="42" spans="1:14" ht="14.25">
      <c r="A42" s="5"/>
      <c r="B42" s="5"/>
      <c r="C42" s="5"/>
      <c r="N42" s="25"/>
    </row>
    <row r="43" spans="1:14" ht="14.25">
      <c r="A43" s="5"/>
      <c r="B43" s="5"/>
      <c r="C43" s="5"/>
      <c r="N43" s="25"/>
    </row>
    <row r="44" spans="1:9" ht="14.25">
      <c r="A44" s="5"/>
      <c r="B44" s="5"/>
      <c r="C44" s="5"/>
      <c r="I44" s="33"/>
    </row>
    <row r="45" ht="14.25">
      <c r="I45" s="33"/>
    </row>
    <row r="46" ht="14.25">
      <c r="I46" s="33"/>
    </row>
    <row r="47" ht="14.25">
      <c r="I47" s="33"/>
    </row>
    <row r="48" spans="9:10" ht="14.25">
      <c r="I48" s="33"/>
      <c r="J48" s="33"/>
    </row>
    <row r="49" spans="9:10" ht="14.25">
      <c r="I49" s="33"/>
      <c r="J49" s="33"/>
    </row>
    <row r="59" ht="14.25">
      <c r="D59" s="3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J65"/>
  <sheetViews>
    <sheetView zoomScalePageLayoutView="0" workbookViewId="0" topLeftCell="A49">
      <selection activeCell="A1" sqref="A1:IV16384"/>
    </sheetView>
  </sheetViews>
  <sheetFormatPr defaultColWidth="8.8515625" defaultRowHeight="15"/>
  <cols>
    <col min="1" max="1" width="13.28125" style="207" customWidth="1"/>
    <col min="2" max="2" width="66.140625" style="207" customWidth="1"/>
    <col min="3" max="3" width="4.421875" style="207" customWidth="1"/>
    <col min="4" max="5" width="20.7109375" style="167" customWidth="1"/>
    <col min="6" max="6" width="11.57421875" style="207" customWidth="1"/>
    <col min="7" max="7" width="11.28125" style="207" customWidth="1"/>
    <col min="8" max="8" width="14.00390625" style="207" customWidth="1"/>
    <col min="9" max="9" width="11.421875" style="207" customWidth="1"/>
    <col min="10" max="16384" width="8.8515625" style="207" customWidth="1"/>
  </cols>
  <sheetData>
    <row r="1" spans="1:5" ht="15">
      <c r="A1" s="205" t="s">
        <v>314</v>
      </c>
      <c r="B1" s="205"/>
      <c r="C1" s="206"/>
      <c r="D1" s="123" t="s">
        <v>287</v>
      </c>
      <c r="E1" s="123"/>
    </row>
    <row r="2" spans="1:5" ht="15">
      <c r="A2" s="205" t="s">
        <v>315</v>
      </c>
      <c r="B2" s="205"/>
      <c r="C2" s="206"/>
      <c r="D2" s="123" t="s">
        <v>288</v>
      </c>
      <c r="E2" s="123"/>
    </row>
    <row r="3" spans="1:5" ht="15">
      <c r="A3" s="205" t="s">
        <v>316</v>
      </c>
      <c r="B3" s="205"/>
      <c r="C3" s="206"/>
      <c r="D3" s="123"/>
      <c r="E3" s="123"/>
    </row>
    <row r="4" spans="1:5" ht="15">
      <c r="A4" s="208"/>
      <c r="B4" s="208"/>
      <c r="C4" s="208"/>
      <c r="D4" s="127"/>
      <c r="E4" s="127"/>
    </row>
    <row r="5" spans="1:5" ht="15">
      <c r="A5" s="209" t="s">
        <v>317</v>
      </c>
      <c r="B5" s="209"/>
      <c r="C5" s="209"/>
      <c r="D5" s="209"/>
      <c r="E5" s="209"/>
    </row>
    <row r="6" spans="1:5" ht="15">
      <c r="A6" s="210" t="s">
        <v>380</v>
      </c>
      <c r="B6" s="210"/>
      <c r="C6" s="210"/>
      <c r="D6" s="210"/>
      <c r="E6" s="210"/>
    </row>
    <row r="7" spans="1:5" ht="15">
      <c r="A7" s="211"/>
      <c r="B7" s="211" t="s">
        <v>0</v>
      </c>
      <c r="C7" s="212" t="s">
        <v>1</v>
      </c>
      <c r="D7" s="213" t="s">
        <v>2</v>
      </c>
      <c r="E7" s="213"/>
    </row>
    <row r="8" spans="1:5" ht="15">
      <c r="A8" s="211"/>
      <c r="B8" s="211"/>
      <c r="C8" s="212"/>
      <c r="D8" s="129" t="s">
        <v>3</v>
      </c>
      <c r="E8" s="129" t="s">
        <v>4</v>
      </c>
    </row>
    <row r="9" spans="1:5" ht="15">
      <c r="A9" s="132"/>
      <c r="B9" s="132">
        <v>1</v>
      </c>
      <c r="C9" s="132">
        <v>2</v>
      </c>
      <c r="D9" s="132">
        <v>3</v>
      </c>
      <c r="E9" s="132">
        <v>4</v>
      </c>
    </row>
    <row r="10" spans="1:5" ht="17.25" customHeight="1">
      <c r="A10" s="214" t="s">
        <v>318</v>
      </c>
      <c r="B10" s="215" t="s">
        <v>319</v>
      </c>
      <c r="C10" s="216"/>
      <c r="D10" s="136"/>
      <c r="E10" s="136"/>
    </row>
    <row r="11" spans="1:7" ht="18" customHeight="1">
      <c r="A11" s="217">
        <v>1</v>
      </c>
      <c r="B11" s="218" t="s">
        <v>320</v>
      </c>
      <c r="C11" s="219"/>
      <c r="D11" s="141">
        <v>5875850</v>
      </c>
      <c r="E11" s="141">
        <v>12454670</v>
      </c>
      <c r="F11" s="167"/>
      <c r="G11" s="167"/>
    </row>
    <row r="12" spans="1:10" ht="15">
      <c r="A12" s="220"/>
      <c r="B12" s="221" t="s">
        <v>321</v>
      </c>
      <c r="C12" s="219"/>
      <c r="D12" s="145">
        <v>5425904</v>
      </c>
      <c r="E12" s="145">
        <v>11831544</v>
      </c>
      <c r="F12" s="167"/>
      <c r="G12" s="167"/>
      <c r="J12" s="222"/>
    </row>
    <row r="13" spans="1:10" ht="15">
      <c r="A13" s="220"/>
      <c r="B13" s="223" t="s">
        <v>322</v>
      </c>
      <c r="C13" s="219"/>
      <c r="D13" s="145">
        <v>174962</v>
      </c>
      <c r="E13" s="145">
        <v>76719</v>
      </c>
      <c r="F13" s="167"/>
      <c r="G13" s="167"/>
      <c r="J13" s="222"/>
    </row>
    <row r="14" spans="1:10" ht="15">
      <c r="A14" s="220"/>
      <c r="B14" s="223" t="s">
        <v>323</v>
      </c>
      <c r="C14" s="219"/>
      <c r="D14" s="145">
        <v>274939</v>
      </c>
      <c r="E14" s="145">
        <v>541001</v>
      </c>
      <c r="F14" s="167"/>
      <c r="G14" s="167"/>
      <c r="J14" s="222"/>
    </row>
    <row r="15" spans="1:10" ht="15">
      <c r="A15" s="220"/>
      <c r="B15" s="223" t="s">
        <v>324</v>
      </c>
      <c r="C15" s="219"/>
      <c r="D15" s="145">
        <v>45</v>
      </c>
      <c r="E15" s="145">
        <v>5406</v>
      </c>
      <c r="F15" s="167"/>
      <c r="G15" s="167"/>
      <c r="J15" s="222"/>
    </row>
    <row r="16" spans="1:7" ht="15.75" customHeight="1">
      <c r="A16" s="217">
        <v>2</v>
      </c>
      <c r="B16" s="218" t="s">
        <v>325</v>
      </c>
      <c r="C16" s="219"/>
      <c r="D16" s="141">
        <v>-6069036</v>
      </c>
      <c r="E16" s="141">
        <v>-11028224</v>
      </c>
      <c r="F16" s="167"/>
      <c r="G16" s="167"/>
    </row>
    <row r="17" spans="1:7" ht="15.75" customHeight="1">
      <c r="A17" s="224"/>
      <c r="B17" s="221" t="s">
        <v>326</v>
      </c>
      <c r="C17" s="219"/>
      <c r="D17" s="145">
        <v>-2285838</v>
      </c>
      <c r="E17" s="145">
        <v>-3493728</v>
      </c>
      <c r="F17" s="167"/>
      <c r="G17" s="167"/>
    </row>
    <row r="18" spans="1:7" ht="26.25">
      <c r="A18" s="224"/>
      <c r="B18" s="221" t="s">
        <v>327</v>
      </c>
      <c r="C18" s="219"/>
      <c r="D18" s="145">
        <v>-716238</v>
      </c>
      <c r="E18" s="145">
        <v>-1299254</v>
      </c>
      <c r="F18" s="167"/>
      <c r="G18" s="167"/>
    </row>
    <row r="19" spans="1:7" ht="15" customHeight="1">
      <c r="A19" s="224"/>
      <c r="B19" s="221" t="s">
        <v>328</v>
      </c>
      <c r="C19" s="219"/>
      <c r="D19" s="145">
        <v>-895598</v>
      </c>
      <c r="E19" s="145">
        <v>-1771737</v>
      </c>
      <c r="F19" s="167"/>
      <c r="G19" s="167"/>
    </row>
    <row r="20" spans="1:7" ht="15">
      <c r="A20" s="224"/>
      <c r="B20" s="221" t="s">
        <v>329</v>
      </c>
      <c r="C20" s="219"/>
      <c r="D20" s="145">
        <v>-544888</v>
      </c>
      <c r="E20" s="145">
        <v>-1017412</v>
      </c>
      <c r="F20" s="167"/>
      <c r="G20" s="167"/>
    </row>
    <row r="21" spans="1:7" ht="15">
      <c r="A21" s="224"/>
      <c r="B21" s="221" t="s">
        <v>330</v>
      </c>
      <c r="C21" s="219"/>
      <c r="D21" s="145">
        <v>-349713</v>
      </c>
      <c r="E21" s="145">
        <v>-765301</v>
      </c>
      <c r="F21" s="167"/>
      <c r="G21" s="167"/>
    </row>
    <row r="22" spans="1:7" ht="15">
      <c r="A22" s="224"/>
      <c r="B22" s="221" t="s">
        <v>331</v>
      </c>
      <c r="C22" s="219"/>
      <c r="D22" s="145">
        <v>-57465</v>
      </c>
      <c r="E22" s="145">
        <v>-107897</v>
      </c>
      <c r="F22" s="167"/>
      <c r="G22" s="167"/>
    </row>
    <row r="23" spans="1:7" ht="15">
      <c r="A23" s="224"/>
      <c r="B23" s="221" t="s">
        <v>332</v>
      </c>
      <c r="C23" s="219"/>
      <c r="D23" s="145">
        <v>-1219296</v>
      </c>
      <c r="E23" s="145">
        <v>-2572895</v>
      </c>
      <c r="F23" s="167"/>
      <c r="G23" s="167"/>
    </row>
    <row r="24" spans="1:7" ht="15">
      <c r="A24" s="224"/>
      <c r="B24" s="221" t="s">
        <v>333</v>
      </c>
      <c r="C24" s="219"/>
      <c r="D24" s="145">
        <v>0</v>
      </c>
      <c r="E24" s="145">
        <v>0</v>
      </c>
      <c r="F24" s="167"/>
      <c r="G24" s="167"/>
    </row>
    <row r="25" spans="1:7" ht="17.25" customHeight="1">
      <c r="A25" s="217">
        <v>3</v>
      </c>
      <c r="B25" s="218" t="s">
        <v>334</v>
      </c>
      <c r="C25" s="219"/>
      <c r="D25" s="141">
        <v>-193186</v>
      </c>
      <c r="E25" s="150">
        <v>1426446</v>
      </c>
      <c r="F25" s="167"/>
      <c r="G25" s="167"/>
    </row>
    <row r="26" spans="1:9" ht="17.25" customHeight="1">
      <c r="A26" s="214" t="s">
        <v>335</v>
      </c>
      <c r="B26" s="215" t="s">
        <v>336</v>
      </c>
      <c r="C26" s="219"/>
      <c r="D26" s="145"/>
      <c r="E26" s="145"/>
      <c r="F26" s="167"/>
      <c r="G26" s="167"/>
      <c r="I26" s="225"/>
    </row>
    <row r="27" spans="1:7" ht="17.25" customHeight="1">
      <c r="A27" s="217">
        <v>1</v>
      </c>
      <c r="B27" s="218" t="s">
        <v>337</v>
      </c>
      <c r="C27" s="219"/>
      <c r="D27" s="141">
        <v>3795737</v>
      </c>
      <c r="E27" s="150">
        <v>3876858</v>
      </c>
      <c r="F27" s="167"/>
      <c r="G27" s="167"/>
    </row>
    <row r="28" spans="1:9" ht="15">
      <c r="A28" s="220"/>
      <c r="B28" s="223" t="s">
        <v>338</v>
      </c>
      <c r="C28" s="219"/>
      <c r="D28" s="145">
        <v>0</v>
      </c>
      <c r="E28" s="145">
        <v>0</v>
      </c>
      <c r="F28" s="167"/>
      <c r="G28" s="167"/>
      <c r="I28" s="225"/>
    </row>
    <row r="29" spans="1:7" ht="15">
      <c r="A29" s="220"/>
      <c r="B29" s="223" t="s">
        <v>339</v>
      </c>
      <c r="C29" s="219"/>
      <c r="D29" s="145">
        <v>819705</v>
      </c>
      <c r="E29" s="145">
        <v>1066865</v>
      </c>
      <c r="F29" s="167"/>
      <c r="G29" s="167"/>
    </row>
    <row r="30" spans="1:7" ht="15">
      <c r="A30" s="220"/>
      <c r="B30" s="223" t="s">
        <v>340</v>
      </c>
      <c r="C30" s="219"/>
      <c r="D30" s="145">
        <v>1850</v>
      </c>
      <c r="E30" s="145">
        <v>11998</v>
      </c>
      <c r="F30" s="167"/>
      <c r="G30" s="167"/>
    </row>
    <row r="31" spans="1:7" ht="15">
      <c r="A31" s="220"/>
      <c r="B31" s="221" t="s">
        <v>341</v>
      </c>
      <c r="C31" s="219"/>
      <c r="D31" s="145">
        <v>0</v>
      </c>
      <c r="E31" s="145">
        <v>35821</v>
      </c>
      <c r="F31" s="167"/>
      <c r="G31" s="167"/>
    </row>
    <row r="32" spans="1:9" ht="15">
      <c r="A32" s="220"/>
      <c r="B32" s="221" t="s">
        <v>342</v>
      </c>
      <c r="C32" s="219"/>
      <c r="D32" s="145">
        <v>2974182</v>
      </c>
      <c r="E32" s="145">
        <v>2762174</v>
      </c>
      <c r="F32" s="167"/>
      <c r="G32" s="167"/>
      <c r="H32" s="167"/>
      <c r="I32" s="226"/>
    </row>
    <row r="33" spans="1:7" ht="18" customHeight="1">
      <c r="A33" s="217">
        <v>2</v>
      </c>
      <c r="B33" s="218" t="s">
        <v>343</v>
      </c>
      <c r="C33" s="219"/>
      <c r="D33" s="141">
        <v>-2806727</v>
      </c>
      <c r="E33" s="150">
        <v>-4873753</v>
      </c>
      <c r="F33" s="167"/>
      <c r="G33" s="167"/>
    </row>
    <row r="34" spans="1:7" ht="15" customHeight="1">
      <c r="A34" s="220"/>
      <c r="B34" s="221" t="s">
        <v>344</v>
      </c>
      <c r="C34" s="219"/>
      <c r="D34" s="145">
        <v>-2801369</v>
      </c>
      <c r="E34" s="145">
        <v>-682945</v>
      </c>
      <c r="F34" s="167"/>
      <c r="G34" s="167"/>
    </row>
    <row r="35" spans="1:7" ht="26.25">
      <c r="A35" s="220"/>
      <c r="B35" s="221" t="s">
        <v>345</v>
      </c>
      <c r="C35" s="219"/>
      <c r="D35" s="145">
        <v>0</v>
      </c>
      <c r="E35" s="145">
        <v>0</v>
      </c>
      <c r="F35" s="167"/>
      <c r="G35" s="167"/>
    </row>
    <row r="36" spans="1:7" ht="27.75" customHeight="1">
      <c r="A36" s="220"/>
      <c r="B36" s="221" t="s">
        <v>346</v>
      </c>
      <c r="C36" s="219"/>
      <c r="D36" s="145">
        <v>0</v>
      </c>
      <c r="E36" s="145">
        <v>0</v>
      </c>
      <c r="F36" s="167"/>
      <c r="G36" s="167"/>
    </row>
    <row r="37" spans="1:7" ht="27" customHeight="1">
      <c r="A37" s="220"/>
      <c r="B37" s="221" t="s">
        <v>347</v>
      </c>
      <c r="C37" s="219"/>
      <c r="D37" s="145">
        <v>0</v>
      </c>
      <c r="E37" s="145">
        <v>0</v>
      </c>
      <c r="F37" s="167"/>
      <c r="G37" s="167"/>
    </row>
    <row r="38" spans="1:7" ht="26.25">
      <c r="A38" s="220"/>
      <c r="B38" s="221" t="s">
        <v>348</v>
      </c>
      <c r="C38" s="219"/>
      <c r="D38" s="145">
        <v>0</v>
      </c>
      <c r="E38" s="145">
        <v>0</v>
      </c>
      <c r="F38" s="167"/>
      <c r="G38" s="167"/>
    </row>
    <row r="39" spans="1:7" ht="15" customHeight="1">
      <c r="A39" s="220"/>
      <c r="B39" s="221" t="s">
        <v>349</v>
      </c>
      <c r="C39" s="219"/>
      <c r="D39" s="145">
        <v>0</v>
      </c>
      <c r="E39" s="145">
        <v>-4105790</v>
      </c>
      <c r="F39" s="167"/>
      <c r="G39" s="167"/>
    </row>
    <row r="40" spans="1:7" ht="15">
      <c r="A40" s="220"/>
      <c r="B40" s="221" t="s">
        <v>350</v>
      </c>
      <c r="C40" s="219"/>
      <c r="D40" s="145">
        <v>-5358</v>
      </c>
      <c r="E40" s="145">
        <v>-85018</v>
      </c>
      <c r="F40" s="167"/>
      <c r="G40" s="167"/>
    </row>
    <row r="41" spans="1:7" ht="15">
      <c r="A41" s="220"/>
      <c r="B41" s="221" t="s">
        <v>351</v>
      </c>
      <c r="C41" s="219"/>
      <c r="D41" s="145">
        <v>0</v>
      </c>
      <c r="E41" s="145">
        <v>0</v>
      </c>
      <c r="F41" s="167"/>
      <c r="G41" s="167"/>
    </row>
    <row r="42" spans="1:7" ht="15.75" customHeight="1">
      <c r="A42" s="217">
        <v>3</v>
      </c>
      <c r="B42" s="218" t="s">
        <v>352</v>
      </c>
      <c r="C42" s="219"/>
      <c r="D42" s="141">
        <v>989010</v>
      </c>
      <c r="E42" s="150">
        <v>-996895</v>
      </c>
      <c r="F42" s="167"/>
      <c r="G42" s="167"/>
    </row>
    <row r="43" spans="1:7" ht="15.75" customHeight="1">
      <c r="A43" s="214" t="s">
        <v>353</v>
      </c>
      <c r="B43" s="215" t="s">
        <v>354</v>
      </c>
      <c r="C43" s="219"/>
      <c r="D43" s="145"/>
      <c r="E43" s="145"/>
      <c r="F43" s="167"/>
      <c r="G43" s="167"/>
    </row>
    <row r="44" spans="1:7" ht="15.75" customHeight="1">
      <c r="A44" s="217">
        <v>1</v>
      </c>
      <c r="B44" s="218" t="s">
        <v>355</v>
      </c>
      <c r="C44" s="219"/>
      <c r="D44" s="141">
        <v>0</v>
      </c>
      <c r="E44" s="145">
        <v>0</v>
      </c>
      <c r="F44" s="167"/>
      <c r="G44" s="167"/>
    </row>
    <row r="45" spans="1:7" ht="15">
      <c r="A45" s="220"/>
      <c r="B45" s="221" t="s">
        <v>356</v>
      </c>
      <c r="C45" s="219"/>
      <c r="D45" s="145">
        <v>0</v>
      </c>
      <c r="E45" s="145">
        <v>0</v>
      </c>
      <c r="F45" s="167"/>
      <c r="G45" s="167"/>
    </row>
    <row r="46" spans="1:7" ht="15">
      <c r="A46" s="220"/>
      <c r="B46" s="221" t="s">
        <v>357</v>
      </c>
      <c r="C46" s="219"/>
      <c r="D46" s="145">
        <v>0</v>
      </c>
      <c r="E46" s="145">
        <v>0</v>
      </c>
      <c r="F46" s="167"/>
      <c r="G46" s="167"/>
    </row>
    <row r="47" spans="1:7" ht="15">
      <c r="A47" s="220"/>
      <c r="B47" s="221" t="s">
        <v>358</v>
      </c>
      <c r="C47" s="219"/>
      <c r="D47" s="145">
        <v>0</v>
      </c>
      <c r="E47" s="145">
        <v>0</v>
      </c>
      <c r="F47" s="167"/>
      <c r="G47" s="167"/>
    </row>
    <row r="48" spans="1:7" ht="15">
      <c r="A48" s="220"/>
      <c r="B48" s="221" t="s">
        <v>359</v>
      </c>
      <c r="C48" s="219"/>
      <c r="D48" s="145">
        <v>0</v>
      </c>
      <c r="E48" s="145">
        <v>0</v>
      </c>
      <c r="F48" s="167"/>
      <c r="G48" s="167"/>
    </row>
    <row r="49" spans="1:7" ht="18" customHeight="1">
      <c r="A49" s="217">
        <v>2</v>
      </c>
      <c r="B49" s="227" t="s">
        <v>360</v>
      </c>
      <c r="C49" s="219"/>
      <c r="D49" s="141">
        <v>0</v>
      </c>
      <c r="E49" s="150">
        <v>-766712</v>
      </c>
      <c r="F49" s="167"/>
      <c r="G49" s="167"/>
    </row>
    <row r="50" spans="1:7" ht="15">
      <c r="A50" s="220"/>
      <c r="B50" s="221" t="s">
        <v>361</v>
      </c>
      <c r="C50" s="219"/>
      <c r="D50" s="145">
        <v>0</v>
      </c>
      <c r="E50" s="145">
        <v>0</v>
      </c>
      <c r="F50" s="167"/>
      <c r="G50" s="167"/>
    </row>
    <row r="51" spans="1:7" ht="15">
      <c r="A51" s="220"/>
      <c r="B51" s="221" t="s">
        <v>362</v>
      </c>
      <c r="C51" s="219"/>
      <c r="D51" s="145">
        <v>0</v>
      </c>
      <c r="E51" s="145">
        <v>0</v>
      </c>
      <c r="F51" s="167"/>
      <c r="G51" s="167"/>
    </row>
    <row r="52" spans="1:7" ht="15">
      <c r="A52" s="220"/>
      <c r="B52" s="221" t="s">
        <v>363</v>
      </c>
      <c r="C52" s="219"/>
      <c r="D52" s="145">
        <v>0</v>
      </c>
      <c r="E52" s="145">
        <v>0</v>
      </c>
      <c r="F52" s="167"/>
      <c r="G52" s="167"/>
    </row>
    <row r="53" spans="1:8" ht="15">
      <c r="A53" s="220"/>
      <c r="B53" s="221" t="s">
        <v>364</v>
      </c>
      <c r="C53" s="219"/>
      <c r="D53" s="145">
        <v>0</v>
      </c>
      <c r="E53" s="145">
        <v>-766712</v>
      </c>
      <c r="F53" s="167"/>
      <c r="G53" s="167"/>
      <c r="H53" s="222"/>
    </row>
    <row r="54" spans="1:7" ht="17.25" customHeight="1">
      <c r="A54" s="217">
        <v>3</v>
      </c>
      <c r="B54" s="218" t="s">
        <v>365</v>
      </c>
      <c r="C54" s="219"/>
      <c r="D54" s="145">
        <v>0</v>
      </c>
      <c r="E54" s="145">
        <v>-766712</v>
      </c>
      <c r="F54" s="167"/>
      <c r="G54" s="167"/>
    </row>
    <row r="55" spans="1:7" ht="15">
      <c r="A55" s="223"/>
      <c r="B55" s="223"/>
      <c r="C55" s="219"/>
      <c r="D55" s="145"/>
      <c r="E55" s="145"/>
      <c r="F55" s="167"/>
      <c r="G55" s="167"/>
    </row>
    <row r="56" spans="1:7" ht="15">
      <c r="A56" s="228" t="s">
        <v>366</v>
      </c>
      <c r="B56" s="229" t="s">
        <v>367</v>
      </c>
      <c r="C56" s="219"/>
      <c r="D56" s="141">
        <v>795824</v>
      </c>
      <c r="E56" s="150">
        <v>-337161</v>
      </c>
      <c r="F56" s="167"/>
      <c r="G56" s="167"/>
    </row>
    <row r="57" spans="1:7" ht="15">
      <c r="A57" s="223"/>
      <c r="B57" s="223"/>
      <c r="C57" s="219"/>
      <c r="D57" s="145">
        <v>0</v>
      </c>
      <c r="E57" s="145">
        <v>0</v>
      </c>
      <c r="F57" s="167"/>
      <c r="G57" s="167"/>
    </row>
    <row r="58" spans="1:8" ht="18.75" customHeight="1">
      <c r="A58" s="223"/>
      <c r="B58" s="229" t="s">
        <v>368</v>
      </c>
      <c r="C58" s="219"/>
      <c r="D58" s="150">
        <v>910654</v>
      </c>
      <c r="E58" s="150">
        <v>114830</v>
      </c>
      <c r="F58" s="167"/>
      <c r="G58" s="167"/>
      <c r="H58" s="167"/>
    </row>
    <row r="59" spans="1:7" ht="18.75" customHeight="1">
      <c r="A59" s="223"/>
      <c r="B59" s="229" t="s">
        <v>369</v>
      </c>
      <c r="C59" s="219"/>
      <c r="D59" s="150">
        <v>114830</v>
      </c>
      <c r="E59" s="150">
        <v>451991</v>
      </c>
      <c r="F59" s="167"/>
      <c r="G59" s="167"/>
    </row>
    <row r="60" spans="1:5" ht="27" customHeight="1">
      <c r="A60" s="230"/>
      <c r="B60" s="230"/>
      <c r="C60" s="230"/>
      <c r="D60" s="158"/>
      <c r="E60" s="158"/>
    </row>
    <row r="61" spans="1:5" ht="15">
      <c r="A61" s="231" t="s">
        <v>370</v>
      </c>
      <c r="B61" s="232" t="s">
        <v>371</v>
      </c>
      <c r="C61" s="232"/>
      <c r="D61" s="232"/>
      <c r="E61" s="232"/>
    </row>
    <row r="62" spans="1:5" ht="21.75" customHeight="1">
      <c r="A62" s="233" t="s">
        <v>381</v>
      </c>
      <c r="B62" s="233"/>
      <c r="C62" s="233"/>
      <c r="D62" s="233"/>
      <c r="E62" s="233"/>
    </row>
    <row r="63" spans="1:5" ht="15">
      <c r="A63" s="234"/>
      <c r="B63" s="235"/>
      <c r="C63" s="236"/>
      <c r="D63" s="158"/>
      <c r="E63" s="158"/>
    </row>
    <row r="64" spans="1:5" ht="15">
      <c r="A64" s="237"/>
      <c r="B64" s="235"/>
      <c r="C64" s="235"/>
      <c r="D64" s="158"/>
      <c r="E64" s="158"/>
    </row>
    <row r="65" spans="1:5" ht="15">
      <c r="A65" s="238"/>
      <c r="B65" s="238"/>
      <c r="C65" s="239"/>
      <c r="D65" s="158"/>
      <c r="E65" s="158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125" customWidth="1"/>
    <col min="2" max="2" width="66.140625" style="125" customWidth="1"/>
    <col min="3" max="3" width="4.421875" style="125" customWidth="1"/>
    <col min="4" max="4" width="20.7109375" style="167" customWidth="1"/>
    <col min="5" max="5" width="20.7109375" style="142" customWidth="1"/>
    <col min="6" max="6" width="11.57421875" style="125" customWidth="1"/>
    <col min="7" max="7" width="8.8515625" style="125" customWidth="1"/>
    <col min="8" max="8" width="14.00390625" style="125" customWidth="1"/>
    <col min="9" max="9" width="9.57421875" style="125" bestFit="1" customWidth="1"/>
    <col min="10" max="16384" width="8.8515625" style="125" customWidth="1"/>
  </cols>
  <sheetData>
    <row r="1" spans="1:5" ht="15">
      <c r="A1" s="192" t="s">
        <v>314</v>
      </c>
      <c r="B1" s="192"/>
      <c r="C1" s="122"/>
      <c r="D1" s="123" t="s">
        <v>287</v>
      </c>
      <c r="E1" s="124"/>
    </row>
    <row r="2" spans="1:5" ht="15">
      <c r="A2" s="192" t="s">
        <v>315</v>
      </c>
      <c r="B2" s="192"/>
      <c r="C2" s="122"/>
      <c r="D2" s="123" t="s">
        <v>288</v>
      </c>
      <c r="E2" s="124"/>
    </row>
    <row r="3" spans="1:5" ht="15">
      <c r="A3" s="192" t="s">
        <v>316</v>
      </c>
      <c r="B3" s="192"/>
      <c r="C3" s="122"/>
      <c r="D3" s="123"/>
      <c r="E3" s="124"/>
    </row>
    <row r="4" spans="1:5" ht="15">
      <c r="A4" s="126"/>
      <c r="B4" s="126"/>
      <c r="C4" s="126"/>
      <c r="D4" s="127"/>
      <c r="E4" s="128"/>
    </row>
    <row r="5" spans="1:5" ht="15">
      <c r="A5" s="193" t="s">
        <v>317</v>
      </c>
      <c r="B5" s="193"/>
      <c r="C5" s="193"/>
      <c r="D5" s="193"/>
      <c r="E5" s="193"/>
    </row>
    <row r="6" spans="1:5" ht="15">
      <c r="A6" s="194" t="s">
        <v>373</v>
      </c>
      <c r="B6" s="194"/>
      <c r="C6" s="194"/>
      <c r="D6" s="194"/>
      <c r="E6" s="194"/>
    </row>
    <row r="7" spans="1:5" ht="15">
      <c r="A7" s="195"/>
      <c r="B7" s="195" t="s">
        <v>0</v>
      </c>
      <c r="C7" s="196" t="s">
        <v>1</v>
      </c>
      <c r="D7" s="197" t="s">
        <v>2</v>
      </c>
      <c r="E7" s="197"/>
    </row>
    <row r="8" spans="1:5" ht="15">
      <c r="A8" s="195"/>
      <c r="B8" s="195"/>
      <c r="C8" s="196"/>
      <c r="D8" s="129" t="s">
        <v>3</v>
      </c>
      <c r="E8" s="130" t="s">
        <v>4</v>
      </c>
    </row>
    <row r="9" spans="1:5" ht="15">
      <c r="A9" s="131"/>
      <c r="B9" s="131">
        <v>1</v>
      </c>
      <c r="C9" s="131">
        <v>2</v>
      </c>
      <c r="D9" s="132">
        <v>3</v>
      </c>
      <c r="E9" s="131">
        <v>4</v>
      </c>
    </row>
    <row r="10" spans="1:5" ht="17.25" customHeight="1">
      <c r="A10" s="133" t="s">
        <v>318</v>
      </c>
      <c r="B10" s="134" t="s">
        <v>319</v>
      </c>
      <c r="C10" s="135"/>
      <c r="D10" s="136"/>
      <c r="E10" s="137"/>
    </row>
    <row r="11" spans="1:7" ht="18" customHeight="1">
      <c r="A11" s="138">
        <v>1</v>
      </c>
      <c r="B11" s="139" t="s">
        <v>320</v>
      </c>
      <c r="C11" s="140"/>
      <c r="D11" s="141">
        <f>SUM(D12:D15)</f>
        <v>12466668</v>
      </c>
      <c r="E11" s="141">
        <f>SUM(E12:E15)</f>
        <v>13636988</v>
      </c>
      <c r="F11" s="142"/>
      <c r="G11" s="142"/>
    </row>
    <row r="12" spans="1:10" ht="15">
      <c r="A12" s="143"/>
      <c r="B12" s="144" t="s">
        <v>321</v>
      </c>
      <c r="C12" s="140"/>
      <c r="D12" s="145">
        <v>11831544</v>
      </c>
      <c r="E12" s="146">
        <v>12068155</v>
      </c>
      <c r="F12" s="142"/>
      <c r="G12" s="142"/>
      <c r="J12" s="147"/>
    </row>
    <row r="13" spans="1:10" ht="15">
      <c r="A13" s="143"/>
      <c r="B13" s="148" t="s">
        <v>322</v>
      </c>
      <c r="C13" s="140"/>
      <c r="D13" s="145">
        <v>76719</v>
      </c>
      <c r="E13" s="146">
        <v>912324</v>
      </c>
      <c r="F13" s="142"/>
      <c r="G13" s="142"/>
      <c r="J13" s="147"/>
    </row>
    <row r="14" spans="1:10" ht="15">
      <c r="A14" s="143"/>
      <c r="B14" s="148" t="s">
        <v>323</v>
      </c>
      <c r="C14" s="140"/>
      <c r="D14" s="145">
        <v>552999</v>
      </c>
      <c r="E14" s="146">
        <v>653516</v>
      </c>
      <c r="F14" s="142"/>
      <c r="G14" s="142"/>
      <c r="J14" s="147"/>
    </row>
    <row r="15" spans="1:10" ht="15">
      <c r="A15" s="143"/>
      <c r="B15" s="148" t="s">
        <v>324</v>
      </c>
      <c r="C15" s="140"/>
      <c r="D15" s="145">
        <v>5406</v>
      </c>
      <c r="E15" s="146">
        <v>2993</v>
      </c>
      <c r="F15" s="142"/>
      <c r="G15" s="142"/>
      <c r="J15" s="147"/>
    </row>
    <row r="16" spans="1:7" ht="15.75" customHeight="1">
      <c r="A16" s="138">
        <v>2</v>
      </c>
      <c r="B16" s="139" t="s">
        <v>325</v>
      </c>
      <c r="C16" s="140"/>
      <c r="D16" s="141">
        <f>SUM(D17:D24)</f>
        <v>-11028224</v>
      </c>
      <c r="E16" s="141">
        <f>SUM(E17:E24)</f>
        <v>-11785276</v>
      </c>
      <c r="F16" s="142"/>
      <c r="G16" s="142"/>
    </row>
    <row r="17" spans="1:7" ht="15.75" customHeight="1">
      <c r="A17" s="149"/>
      <c r="B17" s="144" t="s">
        <v>326</v>
      </c>
      <c r="C17" s="140"/>
      <c r="D17" s="145">
        <v>-3493728</v>
      </c>
      <c r="E17" s="146">
        <v>-4004942</v>
      </c>
      <c r="F17" s="142"/>
      <c r="G17" s="142"/>
    </row>
    <row r="18" spans="1:7" ht="26.25">
      <c r="A18" s="149"/>
      <c r="B18" s="144" t="s">
        <v>327</v>
      </c>
      <c r="C18" s="140"/>
      <c r="D18" s="145">
        <v>-1299254</v>
      </c>
      <c r="E18" s="146">
        <v>-1552032</v>
      </c>
      <c r="F18" s="142"/>
      <c r="G18" s="142"/>
    </row>
    <row r="19" spans="1:7" ht="15" customHeight="1">
      <c r="A19" s="149"/>
      <c r="B19" s="144" t="s">
        <v>328</v>
      </c>
      <c r="C19" s="140"/>
      <c r="D19" s="145">
        <v>-1771737</v>
      </c>
      <c r="E19" s="146">
        <v>-1644495</v>
      </c>
      <c r="F19" s="142"/>
      <c r="G19" s="142"/>
    </row>
    <row r="20" spans="1:7" ht="15">
      <c r="A20" s="149"/>
      <c r="B20" s="144" t="s">
        <v>329</v>
      </c>
      <c r="C20" s="140"/>
      <c r="D20" s="145">
        <v>-1017412</v>
      </c>
      <c r="E20" s="146">
        <v>-960246</v>
      </c>
      <c r="F20" s="142"/>
      <c r="G20" s="142"/>
    </row>
    <row r="21" spans="1:7" ht="15">
      <c r="A21" s="149"/>
      <c r="B21" s="144" t="s">
        <v>330</v>
      </c>
      <c r="C21" s="140"/>
      <c r="D21" s="168">
        <v>-765301</v>
      </c>
      <c r="E21" s="146">
        <v>-782589</v>
      </c>
      <c r="F21" s="142"/>
      <c r="G21" s="142"/>
    </row>
    <row r="22" spans="1:7" ht="15">
      <c r="A22" s="149"/>
      <c r="B22" s="144" t="s">
        <v>331</v>
      </c>
      <c r="C22" s="140"/>
      <c r="D22" s="145">
        <v>-107897</v>
      </c>
      <c r="E22" s="146">
        <v>-98964</v>
      </c>
      <c r="F22" s="142"/>
      <c r="G22" s="142"/>
    </row>
    <row r="23" spans="1:7" ht="15">
      <c r="A23" s="149"/>
      <c r="B23" s="144" t="s">
        <v>332</v>
      </c>
      <c r="C23" s="140"/>
      <c r="D23" s="168">
        <f>-3338196+765301</f>
        <v>-2572895</v>
      </c>
      <c r="E23" s="146">
        <v>-2742008</v>
      </c>
      <c r="F23" s="142"/>
      <c r="G23" s="142"/>
    </row>
    <row r="24" spans="1:7" ht="15">
      <c r="A24" s="149"/>
      <c r="B24" s="144" t="s">
        <v>333</v>
      </c>
      <c r="C24" s="140"/>
      <c r="D24" s="145">
        <v>0</v>
      </c>
      <c r="E24" s="146">
        <v>0</v>
      </c>
      <c r="F24" s="142"/>
      <c r="G24" s="142"/>
    </row>
    <row r="25" spans="1:7" ht="17.25" customHeight="1">
      <c r="A25" s="138">
        <v>3</v>
      </c>
      <c r="B25" s="139" t="s">
        <v>334</v>
      </c>
      <c r="C25" s="140"/>
      <c r="D25" s="141">
        <f>D11+D16</f>
        <v>1438444</v>
      </c>
      <c r="E25" s="150">
        <v>1851712</v>
      </c>
      <c r="F25" s="142"/>
      <c r="G25" s="142"/>
    </row>
    <row r="26" spans="1:9" ht="17.25" customHeight="1">
      <c r="A26" s="133" t="s">
        <v>335</v>
      </c>
      <c r="B26" s="134" t="s">
        <v>336</v>
      </c>
      <c r="C26" s="140"/>
      <c r="D26" s="145"/>
      <c r="E26" s="146"/>
      <c r="F26" s="142"/>
      <c r="G26" s="142"/>
      <c r="I26" s="151"/>
    </row>
    <row r="27" spans="1:7" ht="17.25" customHeight="1">
      <c r="A27" s="138">
        <v>1</v>
      </c>
      <c r="B27" s="139" t="s">
        <v>337</v>
      </c>
      <c r="C27" s="140"/>
      <c r="D27" s="141">
        <f>SUM(D28:D32)</f>
        <v>6134024</v>
      </c>
      <c r="E27" s="150">
        <v>8033337</v>
      </c>
      <c r="F27" s="142"/>
      <c r="G27" s="142"/>
    </row>
    <row r="28" spans="1:9" ht="15">
      <c r="A28" s="143"/>
      <c r="B28" s="148" t="s">
        <v>338</v>
      </c>
      <c r="C28" s="140"/>
      <c r="D28" s="145">
        <v>0</v>
      </c>
      <c r="E28" s="146">
        <v>495390</v>
      </c>
      <c r="F28" s="142"/>
      <c r="G28" s="142"/>
      <c r="I28" s="151"/>
    </row>
    <row r="29" spans="1:7" ht="15">
      <c r="A29" s="143"/>
      <c r="B29" s="148" t="s">
        <v>339</v>
      </c>
      <c r="C29" s="140"/>
      <c r="D29" s="145">
        <v>1066865</v>
      </c>
      <c r="E29" s="146">
        <v>1089178</v>
      </c>
      <c r="F29" s="142"/>
      <c r="G29" s="142"/>
    </row>
    <row r="30" spans="1:7" ht="15">
      <c r="A30" s="143"/>
      <c r="B30" s="148" t="s">
        <v>340</v>
      </c>
      <c r="C30" s="140"/>
      <c r="D30" s="145">
        <v>0</v>
      </c>
      <c r="E30" s="146">
        <v>0</v>
      </c>
      <c r="F30" s="142"/>
      <c r="G30" s="142"/>
    </row>
    <row r="31" spans="1:7" ht="15">
      <c r="A31" s="143"/>
      <c r="B31" s="144" t="s">
        <v>341</v>
      </c>
      <c r="C31" s="140"/>
      <c r="D31" s="145">
        <v>35821</v>
      </c>
      <c r="E31" s="146">
        <v>71641</v>
      </c>
      <c r="F31" s="142"/>
      <c r="G31" s="142"/>
    </row>
    <row r="32" spans="1:7" ht="15">
      <c r="A32" s="143"/>
      <c r="B32" s="144" t="s">
        <v>342</v>
      </c>
      <c r="C32" s="140"/>
      <c r="D32" s="145">
        <v>5031338</v>
      </c>
      <c r="E32" s="146">
        <v>6377128</v>
      </c>
      <c r="F32" s="142"/>
      <c r="G32" s="142"/>
    </row>
    <row r="33" spans="1:7" ht="18" customHeight="1">
      <c r="A33" s="138">
        <v>2</v>
      </c>
      <c r="B33" s="139" t="s">
        <v>343</v>
      </c>
      <c r="C33" s="140"/>
      <c r="D33" s="141">
        <f>SUM(D34:D41)</f>
        <v>-7142917</v>
      </c>
      <c r="E33" s="150">
        <v>-9319031</v>
      </c>
      <c r="F33" s="142"/>
      <c r="G33" s="142"/>
    </row>
    <row r="34" spans="1:7" ht="15" customHeight="1">
      <c r="A34" s="143"/>
      <c r="B34" s="144" t="s">
        <v>344</v>
      </c>
      <c r="C34" s="140"/>
      <c r="D34" s="145">
        <v>-682945</v>
      </c>
      <c r="E34" s="146">
        <v>-3331883</v>
      </c>
      <c r="F34" s="142"/>
      <c r="G34" s="142"/>
    </row>
    <row r="35" spans="1:7" ht="26.25">
      <c r="A35" s="143"/>
      <c r="B35" s="144" t="s">
        <v>345</v>
      </c>
      <c r="C35" s="140"/>
      <c r="D35" s="145">
        <v>0</v>
      </c>
      <c r="E35" s="146">
        <v>0</v>
      </c>
      <c r="F35" s="142"/>
      <c r="G35" s="142"/>
    </row>
    <row r="36" spans="1:7" ht="27.75" customHeight="1">
      <c r="A36" s="143"/>
      <c r="B36" s="144" t="s">
        <v>346</v>
      </c>
      <c r="C36" s="140"/>
      <c r="D36" s="145">
        <v>0</v>
      </c>
      <c r="E36" s="146">
        <v>0</v>
      </c>
      <c r="F36" s="142"/>
      <c r="G36" s="142"/>
    </row>
    <row r="37" spans="1:7" ht="27" customHeight="1">
      <c r="A37" s="143"/>
      <c r="B37" s="144" t="s">
        <v>347</v>
      </c>
      <c r="C37" s="140"/>
      <c r="D37" s="145">
        <v>0</v>
      </c>
      <c r="E37" s="146">
        <v>0</v>
      </c>
      <c r="F37" s="142"/>
      <c r="G37" s="142"/>
    </row>
    <row r="38" spans="1:7" ht="26.25">
      <c r="A38" s="143"/>
      <c r="B38" s="144" t="s">
        <v>348</v>
      </c>
      <c r="C38" s="140"/>
      <c r="D38" s="145">
        <v>0</v>
      </c>
      <c r="E38" s="146">
        <v>0</v>
      </c>
      <c r="F38" s="142"/>
      <c r="G38" s="142"/>
    </row>
    <row r="39" spans="1:7" ht="15" customHeight="1">
      <c r="A39" s="143"/>
      <c r="B39" s="144" t="s">
        <v>349</v>
      </c>
      <c r="C39" s="140"/>
      <c r="D39" s="145">
        <v>-6374954</v>
      </c>
      <c r="E39" s="146">
        <v>-5889590</v>
      </c>
      <c r="F39" s="142"/>
      <c r="G39" s="142"/>
    </row>
    <row r="40" spans="1:7" ht="15">
      <c r="A40" s="143"/>
      <c r="B40" s="144" t="s">
        <v>350</v>
      </c>
      <c r="C40" s="140"/>
      <c r="D40" s="145">
        <v>-85018</v>
      </c>
      <c r="E40" s="146">
        <v>-97558</v>
      </c>
      <c r="F40" s="142"/>
      <c r="G40" s="142"/>
    </row>
    <row r="41" spans="1:7" ht="15">
      <c r="A41" s="143"/>
      <c r="B41" s="144" t="s">
        <v>351</v>
      </c>
      <c r="C41" s="140"/>
      <c r="D41" s="145">
        <v>0</v>
      </c>
      <c r="E41" s="146">
        <v>0</v>
      </c>
      <c r="F41" s="142"/>
      <c r="G41" s="142"/>
    </row>
    <row r="42" spans="1:7" ht="15.75" customHeight="1">
      <c r="A42" s="138">
        <v>3</v>
      </c>
      <c r="B42" s="139" t="s">
        <v>352</v>
      </c>
      <c r="C42" s="140"/>
      <c r="D42" s="141">
        <f>D27+D33</f>
        <v>-1008893</v>
      </c>
      <c r="E42" s="150">
        <v>-1285694</v>
      </c>
      <c r="F42" s="142"/>
      <c r="G42" s="142"/>
    </row>
    <row r="43" spans="1:7" ht="15.75" customHeight="1">
      <c r="A43" s="133" t="s">
        <v>353</v>
      </c>
      <c r="B43" s="134" t="s">
        <v>354</v>
      </c>
      <c r="C43" s="140"/>
      <c r="D43" s="145"/>
      <c r="E43" s="146"/>
      <c r="F43" s="142"/>
      <c r="G43" s="142"/>
    </row>
    <row r="44" spans="1:7" ht="15.75" customHeight="1">
      <c r="A44" s="138">
        <v>1</v>
      </c>
      <c r="B44" s="139" t="s">
        <v>355</v>
      </c>
      <c r="C44" s="140"/>
      <c r="D44" s="141">
        <f>SUM(D45:D48)</f>
        <v>0</v>
      </c>
      <c r="E44" s="146">
        <v>0</v>
      </c>
      <c r="F44" s="142"/>
      <c r="G44" s="142"/>
    </row>
    <row r="45" spans="1:7" ht="15">
      <c r="A45" s="143"/>
      <c r="B45" s="144" t="s">
        <v>356</v>
      </c>
      <c r="C45" s="140"/>
      <c r="D45" s="145">
        <v>0</v>
      </c>
      <c r="E45" s="146">
        <v>0</v>
      </c>
      <c r="F45" s="142"/>
      <c r="G45" s="142"/>
    </row>
    <row r="46" spans="1:7" ht="15">
      <c r="A46" s="143"/>
      <c r="B46" s="144" t="s">
        <v>357</v>
      </c>
      <c r="C46" s="140"/>
      <c r="D46" s="145">
        <v>0</v>
      </c>
      <c r="E46" s="146">
        <v>0</v>
      </c>
      <c r="F46" s="142"/>
      <c r="G46" s="142"/>
    </row>
    <row r="47" spans="1:7" ht="15">
      <c r="A47" s="143"/>
      <c r="B47" s="144" t="s">
        <v>358</v>
      </c>
      <c r="C47" s="140"/>
      <c r="D47" s="145">
        <v>0</v>
      </c>
      <c r="E47" s="146">
        <v>0</v>
      </c>
      <c r="F47" s="142"/>
      <c r="G47" s="142"/>
    </row>
    <row r="48" spans="1:7" ht="15">
      <c r="A48" s="143"/>
      <c r="B48" s="144" t="s">
        <v>359</v>
      </c>
      <c r="C48" s="140"/>
      <c r="D48" s="145">
        <v>0</v>
      </c>
      <c r="E48" s="146">
        <v>0</v>
      </c>
      <c r="F48" s="142"/>
      <c r="G48" s="142"/>
    </row>
    <row r="49" spans="1:7" ht="18" customHeight="1">
      <c r="A49" s="138">
        <v>2</v>
      </c>
      <c r="B49" s="152" t="s">
        <v>360</v>
      </c>
      <c r="C49" s="140"/>
      <c r="D49" s="141">
        <f>SUM(D50:D53)</f>
        <v>-766712</v>
      </c>
      <c r="E49" s="153">
        <v>-500000</v>
      </c>
      <c r="F49" s="142"/>
      <c r="G49" s="142"/>
    </row>
    <row r="50" spans="1:7" ht="15">
      <c r="A50" s="143"/>
      <c r="B50" s="144" t="s">
        <v>361</v>
      </c>
      <c r="C50" s="140"/>
      <c r="D50" s="145">
        <v>0</v>
      </c>
      <c r="E50" s="146">
        <v>0</v>
      </c>
      <c r="F50" s="142"/>
      <c r="G50" s="142"/>
    </row>
    <row r="51" spans="1:8" ht="15">
      <c r="A51" s="143"/>
      <c r="B51" s="144" t="s">
        <v>362</v>
      </c>
      <c r="C51" s="140"/>
      <c r="D51" s="145">
        <v>0</v>
      </c>
      <c r="E51" s="146">
        <v>0</v>
      </c>
      <c r="F51" s="142"/>
      <c r="G51" s="142"/>
      <c r="H51" s="125">
        <v>618599.74</v>
      </c>
    </row>
    <row r="52" spans="1:8" ht="15">
      <c r="A52" s="143"/>
      <c r="B52" s="144" t="s">
        <v>363</v>
      </c>
      <c r="C52" s="140"/>
      <c r="D52" s="145">
        <v>0</v>
      </c>
      <c r="E52" s="146">
        <v>0</v>
      </c>
      <c r="F52" s="142"/>
      <c r="G52" s="142"/>
      <c r="H52" s="125">
        <v>146701.26</v>
      </c>
    </row>
    <row r="53" spans="1:8" ht="15">
      <c r="A53" s="143"/>
      <c r="B53" s="144" t="s">
        <v>364</v>
      </c>
      <c r="C53" s="140"/>
      <c r="D53" s="145">
        <v>-766712</v>
      </c>
      <c r="E53" s="146">
        <v>-500000</v>
      </c>
      <c r="F53" s="142"/>
      <c r="G53" s="142"/>
      <c r="H53" s="147">
        <f>SUM(H51:H52)</f>
        <v>765301</v>
      </c>
    </row>
    <row r="54" spans="1:7" ht="17.25" customHeight="1">
      <c r="A54" s="138">
        <v>3</v>
      </c>
      <c r="B54" s="139" t="s">
        <v>365</v>
      </c>
      <c r="C54" s="140"/>
      <c r="D54" s="145">
        <f>D44+D49</f>
        <v>-766712</v>
      </c>
      <c r="E54" s="146">
        <v>-500000</v>
      </c>
      <c r="F54" s="142"/>
      <c r="G54" s="142"/>
    </row>
    <row r="55" spans="1:7" ht="15">
      <c r="A55" s="148"/>
      <c r="B55" s="148"/>
      <c r="C55" s="140"/>
      <c r="D55" s="145"/>
      <c r="E55" s="146"/>
      <c r="F55" s="142"/>
      <c r="G55" s="142"/>
    </row>
    <row r="56" spans="1:7" ht="15">
      <c r="A56" s="154" t="s">
        <v>366</v>
      </c>
      <c r="B56" s="155" t="s">
        <v>367</v>
      </c>
      <c r="C56" s="140"/>
      <c r="D56" s="141">
        <f>D25+D42+D54</f>
        <v>-337161</v>
      </c>
      <c r="E56" s="150">
        <v>66018</v>
      </c>
      <c r="F56" s="142"/>
      <c r="G56" s="142"/>
    </row>
    <row r="57" spans="1:7" ht="15">
      <c r="A57" s="148"/>
      <c r="B57" s="148"/>
      <c r="C57" s="140"/>
      <c r="D57" s="145">
        <v>0</v>
      </c>
      <c r="E57" s="146">
        <v>0</v>
      </c>
      <c r="F57" s="142"/>
      <c r="G57" s="142"/>
    </row>
    <row r="58" spans="1:8" ht="18.75" customHeight="1">
      <c r="A58" s="148"/>
      <c r="B58" s="155" t="s">
        <v>368</v>
      </c>
      <c r="C58" s="140"/>
      <c r="D58" s="150">
        <f>D59+D25+D42+D54</f>
        <v>114830</v>
      </c>
      <c r="E58" s="150">
        <v>451991</v>
      </c>
      <c r="F58" s="142"/>
      <c r="G58" s="142"/>
      <c r="H58" s="156">
        <f>D58-'BS 30.06.18'!D42</f>
        <v>-795824</v>
      </c>
    </row>
    <row r="59" spans="1:7" ht="18.75" customHeight="1">
      <c r="A59" s="148"/>
      <c r="B59" s="155" t="s">
        <v>369</v>
      </c>
      <c r="C59" s="140"/>
      <c r="D59" s="150">
        <f>E58</f>
        <v>451991</v>
      </c>
      <c r="E59" s="153">
        <v>385973</v>
      </c>
      <c r="F59" s="142"/>
      <c r="G59" s="142"/>
    </row>
    <row r="60" spans="1:5" ht="27" customHeight="1">
      <c r="A60" s="157"/>
      <c r="B60" s="157"/>
      <c r="C60" s="157"/>
      <c r="D60" s="158"/>
      <c r="E60" s="159"/>
    </row>
    <row r="61" spans="1:5" ht="15">
      <c r="A61" s="160" t="s">
        <v>370</v>
      </c>
      <c r="B61" s="198" t="s">
        <v>371</v>
      </c>
      <c r="C61" s="198"/>
      <c r="D61" s="198"/>
      <c r="E61" s="198"/>
    </row>
    <row r="62" spans="1:5" ht="21.75" customHeight="1">
      <c r="A62" s="199" t="s">
        <v>372</v>
      </c>
      <c r="B62" s="199"/>
      <c r="C62" s="199"/>
      <c r="D62" s="199"/>
      <c r="E62" s="199"/>
    </row>
    <row r="63" spans="1:5" ht="15">
      <c r="A63" s="161"/>
      <c r="B63" s="162"/>
      <c r="C63" s="163"/>
      <c r="D63" s="158"/>
      <c r="E63" s="159"/>
    </row>
    <row r="64" spans="1:5" ht="15">
      <c r="A64" s="164"/>
      <c r="B64" s="162"/>
      <c r="C64" s="162"/>
      <c r="D64" s="158"/>
      <c r="E64" s="159"/>
    </row>
    <row r="65" spans="1:5" ht="15">
      <c r="A65" s="165"/>
      <c r="B65" s="165"/>
      <c r="C65" s="166"/>
      <c r="D65" s="158"/>
      <c r="E65" s="159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61:E61"/>
    <mergeCell ref="A62:E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2018-07-24T13:09:07Z</cp:lastPrinted>
  <dcterms:created xsi:type="dcterms:W3CDTF">2012-02-03T11:53:42Z</dcterms:created>
  <dcterms:modified xsi:type="dcterms:W3CDTF">2018-07-30T06:56:38Z</dcterms:modified>
  <cp:category/>
  <cp:version/>
  <cp:contentType/>
  <cp:contentStatus/>
</cp:coreProperties>
</file>