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Izvijestaji\ANO_REDOVNO_KVARTALNO_IZVJESTAVANJE\2019\IQ2019\"/>
    </mc:Choice>
  </mc:AlternateContent>
  <bookViews>
    <workbookView xWindow="240" yWindow="1155" windowWidth="19440" windowHeight="6090"/>
  </bookViews>
  <sheets>
    <sheet name="BU 31.03.2019" sheetId="2" r:id="rId1"/>
    <sheet name="BS 31.03.2019" sheetId="1" r:id="rId2"/>
    <sheet name="BNT 31.03.2019" sheetId="10" r:id="rId3"/>
    <sheet name="IPK 31.03.2019" sheetId="18" r:id="rId4"/>
  </sheets>
  <definedNames>
    <definedName name="_xlnm.Print_Area" localSheetId="1">'BS 31.03.2019'!$A$1:$E$111</definedName>
    <definedName name="_xlnm.Print_Area" localSheetId="0">'BU 31.03.2019'!$A$1:$E$120</definedName>
    <definedName name="_xlnm.Print_Area" localSheetId="3">'IPK 31.03.2019'!$A$1:$K$41</definedName>
  </definedNames>
  <calcPr calcId="152511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<sst xmlns="http://schemas.openxmlformats.org/spreadsheetml/2006/main" count="434" uniqueCount="379">
  <si>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</si>
  <si>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</si>
  <si>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</si>
  <si>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</si>
  <si>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</si>
  <si>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</si>
  <si>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</si>
  <si>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</si>
  <si>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</si>
  <si>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</si>
  <si>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</si>
  <si>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</si>
  <si>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</si>
  <si>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</si>
  <si>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</si>
  <si>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</si>
  <si>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</si>
  <si>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</si>
  <si>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</si>
  <si>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</si>
  <si>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</si>
  <si>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</si>
  <si>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</si>
  <si>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</si>
  <si>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</si>
  <si>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</si>
  <si>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</si>
  <si>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</si>
  <si>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</si>
  <si>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</si>
  <si>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</si>
  <si>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</si>
  <si>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</si>
  <si>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</si>
  <si>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</si>
  <si>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</si>
  <si>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</si>
  <si>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</si>
  <si>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</si>
  <si>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</si>
  <si>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</si>
  <si>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</si>
  <si>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</si>
  <si>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</si>
  <si>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</si>
  <si>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</si>
  <si>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</si>
  <si>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</si>
  <si>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</si>
  <si>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</si>
  <si>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</si>
  <si>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</si>
  <si>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</si>
  <si>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</si>
  <si>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</si>
  <si>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</si>
  <si>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</si>
  <si>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</si>
  <si>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</si>
  <si>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</si>
  <si>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</si>
  <si>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</si>
  <si>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</si>
  <si>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</si>
  <si>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</si>
  <si>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</si>
  <si>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</si>
  <si>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</si>
  <si>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</si>
  <si>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</si>
  <si>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</si>
  <si>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</si>
  <si>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</si>
  <si>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</si>
  <si>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</si>
  <si>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</si>
  <si>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</si>
  <si>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</si>
  <si>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</si>
  <si>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</si>
  <si>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</si>
  <si>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</si>
  <si>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</si>
  <si>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</si>
  <si>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</si>
  <si>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</si>
  <si>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</si>
  <si>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</si>
  <si>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</si>
  <si>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</si>
  <si>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</si>
  <si>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</si>
  <si>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</si>
  <si>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</si>
  <si>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</si>
  <si>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</si>
  <si>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</si>
  <si>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</si>
  <si>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</si>
  <si>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</si>
  <si>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</si>
  <si>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</si>
  <si>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</si>
  <si>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</si>
  <si>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</si>
  <si>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</si>
  <si>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</si>
  <si>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</si>
  <si>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</si>
  <si>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</si>
  <si>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</si>
  <si>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</si>
  <si>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</si>
  <si>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</si>
  <si>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</si>
  <si>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</si>
  <si>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</si>
  <si>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</si>
  <si>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</si>
  <si>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</si>
  <si>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</si>
  <si>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</si>
  <si>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</si>
  <si>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</si>
  <si>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</si>
  <si>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</si>
  <si>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</si>
  <si>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</si>
  <si>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</si>
  <si>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</si>
  <si>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</si>
  <si>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</si>
  <si>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</si>
  <si>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</si>
  <si>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</si>
  <si>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</si>
  <si>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</si>
  <si>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</si>
  <si>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</si>
  <si>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</si>
  <si>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</si>
  <si>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</si>
  <si>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</si>
  <si>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</si>
  <si>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</si>
  <si>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</si>
  <si>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</si>
  <si>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</si>
  <si>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</si>
  <si>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</si>
  <si>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</si>
  <si>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</si>
  <si>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</si>
  <si>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</si>
  <si>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</si>
  <si>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</si>
  <si>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</si>
  <si>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</si>
  <si>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</si>
  <si>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</si>
  <si>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</si>
  <si>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</si>
  <si>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</si>
  <si>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</si>
  <si>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</si>
  <si>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</si>
  <si>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</si>
  <si>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</si>
  <si>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</si>
  <si>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</si>
  <si>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</si>
  <si>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</si>
  <si>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</si>
  <si>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</si>
  <si>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</si>
  <si>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</si>
  <si>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</si>
  <si>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</si>
  <si>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</si>
  <si>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</si>
  <si>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</si>
  <si>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</si>
  <si>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</si>
  <si>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</si>
  <si>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</si>
  <si>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</si>
  <si>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</si>
  <si>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</si>
  <si>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</si>
  <si>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</si>
  <si>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</si>
  <si>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</si>
  <si>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</si>
  <si>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</si>
  <si>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</si>
  <si>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</si>
  <si>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</si>
  <si>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</si>
  <si>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</si>
  <si>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</si>
  <si>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</si>
  <si>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</si>
  <si>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</si>
  <si>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</si>
  <si>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</si>
  <si>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</si>
  <si>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</si>
  <si>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</si>
  <si>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</si>
  <si>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</si>
  <si>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</si>
  <si>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</si>
  <si>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</si>
  <si>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</si>
  <si>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</si>
  <si>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</si>
  <si>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</si>
  <si>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</si>
  <si>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</si>
  <si>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</si>
  <si>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</si>
  <si>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</si>
  <si>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</si>
  <si>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</si>
  <si>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</si>
  <si>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</si>
  <si>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</si>
  <si>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</si>
  <si>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</si>
  <si>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</si>
  <si>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</si>
  <si>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</si>
  <si>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</si>
  <si>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</si>
  <si>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</si>
  <si>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</si>
  <si>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</si>
  <si>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</si>
  <si>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</si>
  <si>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</si>
  <si>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</si>
  <si>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</si>
  <si>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</si>
  <si>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</si>
  <si>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</si>
  <si>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</si>
  <si>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</si>
  <si>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</si>
  <si>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</si>
  <si>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</si>
  <si>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</si>
  <si>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</si>
  <si>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</si>
  <si>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</si>
  <si>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</si>
  <si>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</si>
  <si>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</si>
  <si>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</si>
  <si>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</si>
  <si>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</si>
  <si>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</si>
  <si>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</si>
  <si>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</si>
  <si>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</si>
  <si>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</si>
  <si>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</si>
  <si>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</si>
  <si>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</si>
  <si>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</si>
  <si>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</si>
  <si>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</si>
  <si>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</si>
  <si>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</si>
  <si>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</si>
  <si>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</si>
  <si>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</si>
  <si>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</si>
  <si>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</si>
  <si>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</si>
  <si>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</si>
  <si>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</si>
  <si>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</si>
  <si>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</si>
  <si>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</si>
  <si>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</si>
  <si>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</si>
  <si>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</si>
  <si>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</si>
  <si>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</si>
  <si>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</si>
  <si>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</si>
  <si>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</si>
  <si>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</si>
  <si>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</si>
  <si>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</si>
  <si>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</si>
  <si>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</si>
  <si>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</si>
  <si>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</si>
  <si>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</si>
  <si>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</si>
  <si>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</si>
  <si>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</si>
  <si>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</si>
  <si>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</si>
  <si>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</si>
  <si>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</si>
  <si>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</si>
  <si>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</si>
  <si>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</si>
  <si>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</si>
  <si>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</si>
  <si>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</si>
  <si>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</si>
  <si>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</si>
  <si>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</si>
  <si>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</si>
  <si>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</si>
  <si>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</si>
  <si>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</si>
  <si>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</si>
  <si>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</si>
  <si>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</si>
  <si>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</si>
  <si>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</si>
  <si>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</si>
  <si>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</si>
  <si>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</si>
  <si>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</si>
  <si>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</si>
  <si>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</si>
  <si>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</si>
  <si>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</si>
  <si>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</si>
  <si>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</si>
  <si>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</si>
  <si>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</si>
  <si>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</si>
  <si>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</si>
  <si>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</si>
  <si>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</si>
  <si>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</si>
  <si>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</si>
  <si>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</si>
  <si>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</si>
  <si>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</si>
  <si>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</si>
  <si>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</si>
  <si>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</si>
  <si>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</si>
  <si>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</si>
  <si>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</si>
  <si>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</si>
  <si>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</si>
  <si>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</si>
  <si>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</si>
  <si>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</si>
  <si>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</si>
  <si>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</si>
  <si>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</si>
  <si>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</si>
  <si>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</si>
  <si>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</si>
  <si>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</si>
  <si>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</si>
  <si>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</si>
  <si>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</si>
  <si>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</si>
  <si>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</si>
  <si>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</si>
  <si>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</si>
  <si>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2018. godine</t>
  </si>
  <si>
    <t>Stanje na dan 31.decembar 2018. godine</t>
  </si>
  <si>
    <t>Datum, 15.04.2019.godine</t>
  </si>
  <si>
    <t>Stanje na dan 1. januar 2019. godine</t>
  </si>
  <si>
    <t>Stanje na dan 31.marta 2019. godine</t>
  </si>
  <si>
    <t>na dan 31.03.2019.</t>
  </si>
  <si>
    <t>od 01.01. do 31.03.2019</t>
  </si>
  <si>
    <t>Prethodna godina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</si>
</sst>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164" fontId="1" fillId="0" borderId="0" xfId="1" applyNumberFormat="1"/>
    <xf numFmtId="164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164" fontId="1" fillId="0" borderId="0" xfId="11" applyFont="1"/>
    <xf numFmtId="164" fontId="1" fillId="2" borderId="0" xfId="11" applyFont="1" applyFill="1" applyBorder="1" applyAlignment="1">
      <alignment wrapText="1"/>
    </xf>
    <xf numFmtId="164" fontId="12" fillId="2" borderId="0" xfId="11" applyFont="1" applyFill="1"/>
    <xf numFmtId="164" fontId="1" fillId="0" borderId="0" xfId="11" applyFont="1" applyFill="1" applyBorder="1"/>
    <xf numFmtId="164" fontId="1" fillId="0" borderId="0" xfId="11" applyFont="1" applyBorder="1" applyAlignment="1">
      <alignment wrapText="1"/>
    </xf>
    <xf numFmtId="164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43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164" fontId="1" fillId="0" borderId="0" xfId="11" applyFont="1" applyFill="1" applyBorder="1" applyAlignment="1">
      <alignment wrapText="1"/>
    </xf>
    <xf numFmtId="164" fontId="6" fillId="0" borderId="0" xfId="11" applyFont="1" applyFill="1" applyBorder="1"/>
    <xf numFmtId="164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43" fontId="12" fillId="0" borderId="0" xfId="2" applyFont="1" applyBorder="1"/>
    <xf numFmtId="167" fontId="1" fillId="0" borderId="0" xfId="1" applyNumberFormat="1" applyFont="1" applyBorder="1"/>
    <xf numFmtId="43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43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164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43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164" fontId="12" fillId="0" borderId="0" xfId="11" applyFont="1"/>
    <xf numFmtId="164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164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164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164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164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43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164" fontId="15" fillId="0" borderId="1" xfId="11" applyFont="1" applyFill="1" applyBorder="1"/>
    <xf numFmtId="164" fontId="10" fillId="0" borderId="1" xfId="11" applyFont="1" applyBorder="1"/>
    <xf numFmtId="164" fontId="10" fillId="0" borderId="1" xfId="11" applyFont="1" applyBorder="1" applyAlignment="1">
      <alignment horizontal="center"/>
    </xf>
    <xf numFmtId="164" fontId="10" fillId="0" borderId="1" xfId="11" applyFont="1" applyBorder="1" applyAlignment="1"/>
    <xf numFmtId="164" fontId="23" fillId="2" borderId="1" xfId="11" applyFont="1" applyFill="1" applyBorder="1"/>
    <xf numFmtId="164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164" fontId="6" fillId="0" borderId="1" xfId="11" applyFont="1" applyFill="1" applyBorder="1"/>
    <xf numFmtId="164" fontId="2" fillId="0" borderId="1" xfId="11" applyFont="1" applyFill="1" applyBorder="1"/>
    <xf numFmtId="164" fontId="1" fillId="0" borderId="1" xfId="11" applyFont="1" applyBorder="1"/>
    <xf numFmtId="164" fontId="12" fillId="0" borderId="1" xfId="11" applyFont="1" applyFill="1" applyBorder="1"/>
    <xf numFmtId="164" fontId="2" fillId="0" borderId="1" xfId="11" applyFont="1" applyBorder="1"/>
    <xf numFmtId="164" fontId="6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/>
    </xf>
    <xf numFmtId="164" fontId="1" fillId="0" borderId="1" xfId="11" applyFont="1" applyFill="1" applyBorder="1" applyAlignment="1">
      <alignment vertical="center"/>
    </xf>
    <xf numFmtId="164" fontId="2" fillId="0" borderId="1" xfId="11" applyFont="1" applyFill="1" applyBorder="1" applyAlignment="1">
      <alignment vertical="center"/>
    </xf>
    <xf numFmtId="164" fontId="24" fillId="0" borderId="1" xfId="11" applyFont="1" applyFill="1" applyBorder="1" applyAlignment="1">
      <alignment vertical="center"/>
    </xf>
    <xf numFmtId="164" fontId="1" fillId="0" borderId="1" xfId="11" applyFont="1" applyFill="1" applyBorder="1"/>
    <xf numFmtId="164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168" fontId="0" fillId="0" borderId="1" xfId="14" applyNumberFormat="1" applyFont="1" applyBorder="1"/>
    <xf numFmtId="168" fontId="10" fillId="0" borderId="1" xfId="14" applyNumberFormat="1" applyFont="1" applyBorder="1"/>
    <xf numFmtId="168" fontId="1" fillId="2" borderId="1" xfId="14" applyNumberFormat="1" applyFont="1" applyFill="1" applyBorder="1"/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168" fontId="0" fillId="0" borderId="1" xfId="14" applyNumberFormat="1" applyFont="1" applyBorder="1" applyAlignment="1">
      <alignment horizontal="center" vertical="center"/>
    </xf>
    <xf numFmtId="168" fontId="10" fillId="0" borderId="1" xfId="14" applyNumberFormat="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103" zoomScaleNormal="100" zoomScaleSheetLayoutView="115" workbookViewId="0">
      <selection activeCell="E11" sqref="E11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4" t="s">
        <v>339</v>
      </c>
      <c r="B1" s="134"/>
      <c r="C1" s="134"/>
      <c r="D1" s="134"/>
      <c r="E1" s="134"/>
    </row>
    <row r="2" spans="1:8">
      <c r="A2" s="134" t="s">
        <v>338</v>
      </c>
      <c r="B2" s="134"/>
      <c r="C2" s="134"/>
      <c r="D2" s="134"/>
      <c r="E2" s="134"/>
    </row>
    <row r="3" spans="1:8">
      <c r="A3" s="134" t="s">
        <v>337</v>
      </c>
      <c r="B3" s="134"/>
      <c r="C3" s="134"/>
      <c r="D3" s="134"/>
      <c r="E3" s="134"/>
    </row>
    <row r="4" spans="1:8">
      <c r="A4" s="107" t="s">
        <v>340</v>
      </c>
      <c r="B4" s="106"/>
      <c r="C4" s="106"/>
      <c r="D4" s="106"/>
      <c r="E4" s="106"/>
    </row>
    <row r="5" spans="1:8">
      <c r="A5" s="107" t="s">
        <v>341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5" t="s">
        <v>116</v>
      </c>
      <c r="B7" s="135"/>
      <c r="C7" s="135"/>
      <c r="D7" s="136"/>
      <c r="E7" s="135"/>
    </row>
    <row r="8" spans="1:8" ht="18">
      <c r="A8" s="137" t="s">
        <v>377</v>
      </c>
      <c r="B8" s="138"/>
      <c r="C8" s="138"/>
      <c r="D8" s="139"/>
      <c r="E8" s="138"/>
    </row>
    <row r="9" spans="1:8" ht="16.5" customHeight="1">
      <c r="A9" s="133" t="s">
        <v>2</v>
      </c>
      <c r="B9" s="133" t="s">
        <v>3</v>
      </c>
      <c r="C9" s="133" t="s">
        <v>4</v>
      </c>
      <c r="D9" s="133" t="s">
        <v>5</v>
      </c>
      <c r="E9" s="133"/>
      <c r="G9" s="108"/>
      <c r="H9" s="108"/>
    </row>
    <row r="10" spans="1:8" ht="29.25" customHeight="1">
      <c r="A10" s="133"/>
      <c r="B10" s="133"/>
      <c r="C10" s="133"/>
      <c r="D10" s="78" t="s">
        <v>6</v>
      </c>
      <c r="E10" s="64" t="s">
        <v>378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342</v>
      </c>
      <c r="D12" s="110">
        <v>1239009.6500000001</v>
      </c>
      <c r="E12" s="110">
        <v>986418.91999999993</v>
      </c>
      <c r="G12" s="108"/>
      <c r="H12" s="108"/>
    </row>
    <row r="13" spans="1:8" ht="16.5" customHeight="1">
      <c r="A13" s="82"/>
      <c r="B13" s="83" t="s">
        <v>118</v>
      </c>
      <c r="C13" s="122" t="s">
        <v>343</v>
      </c>
      <c r="D13" s="111">
        <v>1189919.2200000002</v>
      </c>
      <c r="E13" s="111">
        <v>954578.91999999993</v>
      </c>
    </row>
    <row r="14" spans="1:8" ht="16.5" customHeight="1">
      <c r="A14" s="82">
        <v>750</v>
      </c>
      <c r="B14" s="81" t="s">
        <v>119</v>
      </c>
      <c r="C14" s="122"/>
      <c r="D14" s="112">
        <v>1616402.9200000004</v>
      </c>
      <c r="E14" s="112">
        <v>1089786.54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-267998.46000000002</v>
      </c>
      <c r="E18" s="113">
        <v>-186957.56</v>
      </c>
    </row>
    <row r="19" spans="1:9" ht="16.5" customHeight="1">
      <c r="A19" s="82">
        <v>756</v>
      </c>
      <c r="B19" s="84" t="s">
        <v>124</v>
      </c>
      <c r="C19" s="122"/>
      <c r="D19" s="113">
        <v>-274491.63000000006</v>
      </c>
      <c r="E19" s="113">
        <v>-100478.78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116006.39</v>
      </c>
      <c r="E21" s="112">
        <v>152228.72</v>
      </c>
    </row>
    <row r="22" spans="1:9" ht="16.5" customHeight="1">
      <c r="A22" s="82"/>
      <c r="B22" s="83" t="s">
        <v>127</v>
      </c>
      <c r="C22" s="122" t="s">
        <v>344</v>
      </c>
      <c r="D22" s="114">
        <v>49090.43</v>
      </c>
      <c r="E22" s="114">
        <v>31840</v>
      </c>
    </row>
    <row r="23" spans="1:9" ht="16.5" customHeight="1">
      <c r="A23" s="82">
        <v>760</v>
      </c>
      <c r="B23" s="81" t="s">
        <v>128</v>
      </c>
      <c r="C23" s="122"/>
      <c r="D23" s="112">
        <v>40280</v>
      </c>
      <c r="E23" s="112">
        <v>31840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8810.43</v>
      </c>
      <c r="E26" s="112">
        <v>0</v>
      </c>
    </row>
    <row r="27" spans="1:9" ht="18.75" customHeight="1">
      <c r="A27" s="80"/>
      <c r="B27" s="81" t="s">
        <v>132</v>
      </c>
      <c r="C27" s="122" t="s">
        <v>345</v>
      </c>
      <c r="D27" s="110">
        <v>708272.58000000007</v>
      </c>
      <c r="E27" s="110">
        <v>540385.70000000019</v>
      </c>
    </row>
    <row r="28" spans="1:9" ht="16.5" customHeight="1">
      <c r="A28" s="82"/>
      <c r="B28" s="83" t="s">
        <v>133</v>
      </c>
      <c r="C28" s="122" t="s">
        <v>346</v>
      </c>
      <c r="D28" s="111">
        <v>588749.91</v>
      </c>
      <c r="E28" s="111">
        <v>382808.62000000011</v>
      </c>
    </row>
    <row r="29" spans="1:9" ht="16.5" customHeight="1">
      <c r="A29" s="82">
        <v>400</v>
      </c>
      <c r="B29" s="81" t="s">
        <v>134</v>
      </c>
      <c r="C29" s="122"/>
      <c r="D29" s="112">
        <v>487343.37</v>
      </c>
      <c r="E29" s="112">
        <v>369432.84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43841.01999999999</v>
      </c>
      <c r="E30" s="112">
        <v>35158.06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-31170.58</v>
      </c>
      <c r="E31" s="112">
        <v>-44763.3</v>
      </c>
      <c r="H31" s="59"/>
      <c r="I31" s="60"/>
    </row>
    <row r="32" spans="1:9" ht="25.5" customHeight="1">
      <c r="A32" s="82">
        <v>403</v>
      </c>
      <c r="B32" s="84" t="s">
        <v>333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334</v>
      </c>
      <c r="C33" s="122"/>
      <c r="D33" s="112">
        <v>-41406.620000000003</v>
      </c>
      <c r="E33" s="112">
        <v>-4653.16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136619.79999999999</v>
      </c>
      <c r="E34" s="112">
        <v>111432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-5445</v>
      </c>
      <c r="E35" s="112">
        <v>-3821.91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-1370.49</v>
      </c>
      <c r="E36" s="112">
        <v>-91622.66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338.41</v>
      </c>
      <c r="E38" s="112">
        <v>11646.75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347</v>
      </c>
      <c r="D45" s="114">
        <v>119522.67000000001</v>
      </c>
      <c r="E45" s="114">
        <v>157577.08000000002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28386.880000000001</v>
      </c>
      <c r="E46" s="112">
        <v>18575.68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909.5</v>
      </c>
      <c r="E47" s="112">
        <v>908.91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36322.300000000003</v>
      </c>
      <c r="E48" s="112">
        <v>21430.5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13741.11</v>
      </c>
      <c r="E49" s="112">
        <v>10201.65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5308.96</v>
      </c>
      <c r="E50" s="112">
        <v>17123.21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34853.919999999998</v>
      </c>
      <c r="E51" s="112">
        <v>89337.13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530737.07000000007</v>
      </c>
      <c r="E55" s="114">
        <v>446033.21999999974</v>
      </c>
      <c r="H55" s="59"/>
      <c r="I55" s="60"/>
    </row>
    <row r="56" spans="1:9" ht="18.75" customHeight="1">
      <c r="A56" s="82"/>
      <c r="B56" s="81" t="s">
        <v>306</v>
      </c>
      <c r="C56" s="122" t="s">
        <v>348</v>
      </c>
      <c r="D56" s="114">
        <v>520978.76</v>
      </c>
      <c r="E56" s="114">
        <v>379639.88000000006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349</v>
      </c>
      <c r="D57" s="114">
        <v>472332.7</v>
      </c>
      <c r="E57" s="114">
        <v>303575.31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-92774.92</v>
      </c>
      <c r="E58" s="111">
        <v>-56961.9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350</v>
      </c>
      <c r="D59" s="114">
        <v>10272.5</v>
      </c>
      <c r="E59" s="114">
        <v>9116.2099999999991</v>
      </c>
      <c r="H59" s="59"/>
      <c r="I59" s="60"/>
    </row>
    <row r="60" spans="1:9" ht="16.5" customHeight="1">
      <c r="A60" s="82"/>
      <c r="B60" s="83" t="s">
        <v>163</v>
      </c>
      <c r="C60" s="122" t="s">
        <v>351</v>
      </c>
      <c r="D60" s="111">
        <v>94150.92</v>
      </c>
      <c r="E60" s="111">
        <v>81477.98000000001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53705.619999999995</v>
      </c>
      <c r="E61" s="112">
        <v>45668.28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33546.949999999997</v>
      </c>
      <c r="E62" s="112">
        <v>31351.74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6898.35</v>
      </c>
      <c r="E63" s="112">
        <v>4457.96</v>
      </c>
      <c r="H63" s="61"/>
      <c r="I63" s="60"/>
    </row>
    <row r="64" spans="1:9" ht="16.5" customHeight="1">
      <c r="A64" s="82"/>
      <c r="B64" s="83" t="s">
        <v>168</v>
      </c>
      <c r="C64" s="122" t="s">
        <v>352</v>
      </c>
      <c r="D64" s="114">
        <v>5325.26</v>
      </c>
      <c r="E64" s="114">
        <v>3427.33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711.2</v>
      </c>
      <c r="E65" s="112">
        <v>0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634.77</v>
      </c>
      <c r="E66" s="112">
        <v>544.38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3186.15</v>
      </c>
      <c r="E67" s="112">
        <v>2547.9699999999998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793.14</v>
      </c>
      <c r="E68" s="112">
        <v>334.98</v>
      </c>
      <c r="H68" s="59"/>
      <c r="I68" s="60"/>
    </row>
    <row r="69" spans="1:9" ht="16.5" customHeight="1">
      <c r="A69" s="82"/>
      <c r="B69" s="83" t="s">
        <v>173</v>
      </c>
      <c r="C69" s="122" t="s">
        <v>353</v>
      </c>
      <c r="D69" s="114">
        <v>32513.87</v>
      </c>
      <c r="E69" s="114">
        <v>26071.600000000006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6634.4400000000005</v>
      </c>
      <c r="E70" s="112">
        <v>6459.5300000000007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7121.42</v>
      </c>
      <c r="E72" s="112">
        <v>3549.44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979.06000000000006</v>
      </c>
      <c r="E73" s="112">
        <v>1068.04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2828.63</v>
      </c>
      <c r="E74" s="112">
        <v>2417.13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14950.32</v>
      </c>
      <c r="E75" s="112">
        <v>12577.460000000001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354</v>
      </c>
      <c r="D76" s="114">
        <v>24706.030000000002</v>
      </c>
      <c r="E76" s="114">
        <v>20350.2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-25547.600000000002</v>
      </c>
      <c r="E77" s="114">
        <v>-7416.85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9758.3100000000559</v>
      </c>
      <c r="E78" s="114">
        <v>66393.339999999676</v>
      </c>
      <c r="H78" s="59"/>
      <c r="I78" s="60"/>
    </row>
    <row r="79" spans="1:9" ht="18.75" customHeight="1">
      <c r="A79" s="82"/>
      <c r="B79" s="81" t="s">
        <v>183</v>
      </c>
      <c r="C79" s="122" t="s">
        <v>355</v>
      </c>
      <c r="D79" s="114">
        <v>23267.569999999996</v>
      </c>
      <c r="E79" s="114">
        <v>19959.859999999997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24642.17</v>
      </c>
      <c r="E80" s="114">
        <v>19715.789999999997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23090.03</v>
      </c>
      <c r="E81" s="112">
        <v>16840.849999999999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552.14</v>
      </c>
      <c r="E83" s="112">
        <v>1374.94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0</v>
      </c>
      <c r="E84" s="112">
        <v>0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335</v>
      </c>
      <c r="B86" s="81" t="s">
        <v>190</v>
      </c>
      <c r="C86" s="122"/>
      <c r="D86" s="112">
        <v>1000</v>
      </c>
      <c r="E86" s="112">
        <v>1500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462.38</v>
      </c>
      <c r="E87" s="114">
        <v>1476.61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462.38</v>
      </c>
      <c r="E89" s="112">
        <v>1476.61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24179.789999999997</v>
      </c>
      <c r="E94" s="114">
        <v>18239.179999999997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948.13000000000011</v>
      </c>
      <c r="E95" s="114">
        <v>3584.14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948.13000000000011</v>
      </c>
      <c r="E102" s="112">
        <v>3584.14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1860.3500000000001</v>
      </c>
      <c r="E103" s="114">
        <v>1863.46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1693.8700000000001</v>
      </c>
      <c r="E104" s="112">
        <v>1825.56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144.78</v>
      </c>
      <c r="E109" s="112">
        <v>0</v>
      </c>
      <c r="I109" s="60"/>
    </row>
    <row r="110" spans="1:9" ht="16.5" customHeight="1">
      <c r="A110" s="82">
        <v>748749</v>
      </c>
      <c r="B110" s="81" t="s">
        <v>336</v>
      </c>
      <c r="C110" s="122"/>
      <c r="D110" s="112">
        <v>21.7</v>
      </c>
      <c r="E110" s="112">
        <v>37.9</v>
      </c>
      <c r="I110" s="60"/>
    </row>
    <row r="111" spans="1:9" ht="31.5" customHeight="1">
      <c r="A111" s="82"/>
      <c r="B111" s="86" t="s">
        <v>221</v>
      </c>
      <c r="C111" s="122"/>
      <c r="D111" s="114">
        <v>-912.22</v>
      </c>
      <c r="E111" s="114">
        <v>1720.6799999999998</v>
      </c>
      <c r="I111" s="60"/>
    </row>
    <row r="112" spans="1:9" ht="26.25" customHeight="1">
      <c r="A112" s="82"/>
      <c r="B112" s="84" t="s">
        <v>222</v>
      </c>
      <c r="C112" s="122"/>
      <c r="D112" s="110">
        <v>33025.880000000048</v>
      </c>
      <c r="E112" s="110">
        <v>86353.199999999677</v>
      </c>
      <c r="I112" s="60"/>
    </row>
    <row r="113" spans="1:9" ht="18.75" customHeight="1">
      <c r="A113" s="82"/>
      <c r="B113" s="81" t="s">
        <v>223</v>
      </c>
      <c r="C113" s="122" t="s">
        <v>356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/>
      <c r="E114" s="112"/>
      <c r="I114" s="60"/>
    </row>
    <row r="115" spans="1:9" ht="16.5" customHeight="1">
      <c r="A115" s="82">
        <v>823</v>
      </c>
      <c r="B115" s="81" t="s">
        <v>225</v>
      </c>
      <c r="C115" s="122"/>
      <c r="D115" s="112"/>
      <c r="E115" s="112"/>
      <c r="I115" s="60"/>
    </row>
    <row r="116" spans="1:9" ht="18.75" customHeight="1">
      <c r="A116" s="82"/>
      <c r="B116" s="81" t="s">
        <v>226</v>
      </c>
      <c r="C116" s="122"/>
      <c r="D116" s="110">
        <v>33025.880000000048</v>
      </c>
      <c r="E116" s="110">
        <v>86353.199999999677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370</v>
      </c>
      <c r="B121" s="57"/>
      <c r="C121" s="38"/>
      <c r="D121" s="37"/>
      <c r="E121" s="37"/>
      <c r="I121" s="45"/>
    </row>
    <row r="122" spans="1:9" ht="18.75" customHeight="1">
      <c r="A122" s="41" t="s">
        <v>331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330</v>
      </c>
      <c r="B124" s="5"/>
      <c r="D124" s="18"/>
    </row>
    <row r="125" spans="1:9" ht="18.75" customHeight="1">
      <c r="A125" s="62" t="s">
        <v>373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4" zoomScaleNormal="100" zoomScaleSheetLayoutView="115" workbookViewId="0">
      <selection activeCell="B12" sqref="B12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6.5703125" style="16" bestFit="1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4" t="s">
        <v>339</v>
      </c>
      <c r="B1" s="134"/>
      <c r="C1" s="134"/>
      <c r="D1" s="134"/>
      <c r="E1" s="134"/>
      <c r="I1" s="2"/>
    </row>
    <row r="2" spans="1:10" ht="15">
      <c r="A2" s="134" t="s">
        <v>338</v>
      </c>
      <c r="B2" s="134"/>
      <c r="C2" s="134"/>
      <c r="D2" s="134"/>
      <c r="E2" s="134"/>
      <c r="I2" s="2"/>
    </row>
    <row r="3" spans="1:10" ht="15">
      <c r="A3" s="134" t="s">
        <v>337</v>
      </c>
      <c r="B3" s="134"/>
      <c r="C3" s="134"/>
      <c r="D3" s="134"/>
      <c r="E3" s="134"/>
      <c r="I3" s="2"/>
    </row>
    <row r="4" spans="1:10" ht="15">
      <c r="A4" s="107" t="s">
        <v>340</v>
      </c>
      <c r="B4" s="106"/>
      <c r="C4" s="106"/>
      <c r="D4" s="106"/>
      <c r="E4" s="106"/>
      <c r="I4" s="2"/>
    </row>
    <row r="5" spans="1:10" ht="15">
      <c r="A5" s="107" t="s">
        <v>341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5" t="s">
        <v>0</v>
      </c>
      <c r="B7" s="135"/>
      <c r="C7" s="135"/>
      <c r="D7" s="135"/>
      <c r="E7" s="135"/>
      <c r="G7" s="106"/>
      <c r="H7" s="106"/>
      <c r="I7" s="106"/>
      <c r="J7" s="106"/>
    </row>
    <row r="8" spans="1:10" ht="18">
      <c r="A8" s="137" t="s">
        <v>376</v>
      </c>
      <c r="B8" s="138"/>
      <c r="C8" s="138"/>
      <c r="D8" s="138"/>
      <c r="E8" s="138"/>
    </row>
    <row r="9" spans="1:10" ht="18" customHeight="1">
      <c r="A9" s="142" t="s">
        <v>1</v>
      </c>
      <c r="B9" s="142"/>
      <c r="C9" s="142"/>
      <c r="D9" s="142"/>
      <c r="E9" s="142"/>
    </row>
    <row r="10" spans="1:10" ht="16.5" customHeight="1">
      <c r="A10" s="141" t="s">
        <v>2</v>
      </c>
      <c r="B10" s="141" t="s">
        <v>3</v>
      </c>
      <c r="C10" s="141" t="s">
        <v>4</v>
      </c>
      <c r="D10" s="141" t="s">
        <v>5</v>
      </c>
      <c r="E10" s="141"/>
    </row>
    <row r="11" spans="1:10" ht="29.25" customHeight="1">
      <c r="A11" s="141"/>
      <c r="B11" s="141"/>
      <c r="C11" s="141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357</v>
      </c>
      <c r="D13" s="115">
        <v>34319.880000000005</v>
      </c>
      <c r="E13" s="115">
        <v>33493.930000000008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107469.61</v>
      </c>
      <c r="E15" s="117">
        <v>106162.11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358</v>
      </c>
      <c r="D17" s="117">
        <v>-73149.73</v>
      </c>
      <c r="E17" s="117">
        <v>-72668.179999999993</v>
      </c>
    </row>
    <row r="18" spans="1:6" ht="34.5" customHeight="1">
      <c r="A18" s="71"/>
      <c r="B18" s="67" t="s">
        <v>13</v>
      </c>
      <c r="C18" s="123" t="s">
        <v>359</v>
      </c>
      <c r="D18" s="115">
        <v>975023.59000000008</v>
      </c>
      <c r="E18" s="115">
        <v>981882.44000000006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848464.37000000011</v>
      </c>
      <c r="E19" s="117">
        <v>848464.37000000011</v>
      </c>
    </row>
    <row r="20" spans="1:6" ht="29.25" customHeight="1">
      <c r="A20" s="73" t="s">
        <v>238</v>
      </c>
      <c r="B20" s="74" t="s">
        <v>15</v>
      </c>
      <c r="C20" s="123"/>
      <c r="D20" s="117">
        <v>398994.55000000005</v>
      </c>
      <c r="E20" s="117">
        <v>397303.73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67057.899999999994</v>
      </c>
      <c r="E22" s="117">
        <v>70828.53</v>
      </c>
    </row>
    <row r="23" spans="1:6" ht="29.25" customHeight="1">
      <c r="A23" s="73" t="s">
        <v>241</v>
      </c>
      <c r="B23" s="74" t="s">
        <v>18</v>
      </c>
      <c r="C23" s="123" t="s">
        <v>358</v>
      </c>
      <c r="D23" s="117">
        <v>-339493.23</v>
      </c>
      <c r="E23" s="117">
        <v>-334714.19000000006</v>
      </c>
    </row>
    <row r="24" spans="1:6" ht="18.75" customHeight="1">
      <c r="A24" s="73"/>
      <c r="B24" s="75" t="s">
        <v>19</v>
      </c>
      <c r="C24" s="123">
        <v>14</v>
      </c>
      <c r="D24" s="115">
        <v>3423088.2</v>
      </c>
      <c r="E24" s="115">
        <v>2817576.7200000007</v>
      </c>
    </row>
    <row r="25" spans="1:6" ht="18.75" customHeight="1">
      <c r="A25" s="73"/>
      <c r="B25" s="70" t="s">
        <v>20</v>
      </c>
      <c r="C25" s="123"/>
      <c r="D25" s="118">
        <v>3423088.2</v>
      </c>
      <c r="E25" s="118">
        <v>2817576.7200000007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360</v>
      </c>
      <c r="D27" s="117">
        <v>1991442.86</v>
      </c>
      <c r="E27" s="117">
        <v>1995931.3800000001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360</v>
      </c>
      <c r="D30" s="117">
        <v>560000</v>
      </c>
      <c r="E30" s="117">
        <v>0</v>
      </c>
    </row>
    <row r="31" spans="1:6" ht="47.25" customHeight="1">
      <c r="A31" s="73" t="s">
        <v>31</v>
      </c>
      <c r="B31" s="74" t="s">
        <v>32</v>
      </c>
      <c r="C31" s="123" t="s">
        <v>361</v>
      </c>
      <c r="D31" s="117">
        <v>281145.52</v>
      </c>
      <c r="E31" s="117">
        <v>281145.52</v>
      </c>
    </row>
    <row r="32" spans="1:6" ht="18.75" customHeight="1">
      <c r="A32" s="73" t="s">
        <v>242</v>
      </c>
      <c r="B32" s="70" t="s">
        <v>33</v>
      </c>
      <c r="C32" s="123" t="s">
        <v>360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360</v>
      </c>
      <c r="D33" s="117">
        <v>50000</v>
      </c>
      <c r="E33" s="117">
        <v>0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1495107.0899999999</v>
      </c>
      <c r="E41" s="115">
        <v>1735121.33</v>
      </c>
    </row>
    <row r="42" spans="1:7" ht="18.75" customHeight="1">
      <c r="A42" s="73" t="s">
        <v>249</v>
      </c>
      <c r="B42" s="70" t="s">
        <v>44</v>
      </c>
      <c r="C42" s="123" t="s">
        <v>362</v>
      </c>
      <c r="D42" s="117">
        <v>124357.12</v>
      </c>
      <c r="E42" s="117">
        <v>124371.36000000002</v>
      </c>
    </row>
    <row r="43" spans="1:7" ht="18.75" customHeight="1">
      <c r="A43" s="73" t="s">
        <v>250</v>
      </c>
      <c r="B43" s="70" t="s">
        <v>45</v>
      </c>
      <c r="C43" s="123" t="s">
        <v>363</v>
      </c>
      <c r="D43" s="117">
        <v>1370749.97</v>
      </c>
      <c r="E43" s="117">
        <v>1610749.97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360</v>
      </c>
      <c r="D45" s="115">
        <v>2110961.12</v>
      </c>
      <c r="E45" s="115">
        <v>1565743.7499999998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274103.92999999993</v>
      </c>
      <c r="E46" s="117">
        <v>76007.899999999994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1833531.7100000002</v>
      </c>
      <c r="E47" s="118">
        <v>1485871.17</v>
      </c>
    </row>
    <row r="48" spans="1:7" ht="18.75" customHeight="1">
      <c r="A48" s="73">
        <v>12</v>
      </c>
      <c r="B48" s="70" t="s">
        <v>51</v>
      </c>
      <c r="C48" s="123" t="s">
        <v>364</v>
      </c>
      <c r="D48" s="117">
        <v>1141579.01</v>
      </c>
      <c r="E48" s="117">
        <v>683556.34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66954.209999999992</v>
      </c>
      <c r="E50" s="117">
        <v>70424.2</v>
      </c>
    </row>
    <row r="51" spans="1:11" ht="18.75" customHeight="1">
      <c r="A51" s="73">
        <v>15</v>
      </c>
      <c r="B51" s="70" t="s">
        <v>54</v>
      </c>
      <c r="C51" s="123"/>
      <c r="D51" s="117">
        <v>155734.13000000006</v>
      </c>
      <c r="E51" s="117">
        <v>163637.39000000001</v>
      </c>
    </row>
    <row r="52" spans="1:11" ht="18.75" customHeight="1">
      <c r="A52" s="73">
        <v>16</v>
      </c>
      <c r="B52" s="70" t="s">
        <v>55</v>
      </c>
      <c r="C52" s="123"/>
      <c r="D52" s="117">
        <v>22643.61</v>
      </c>
      <c r="E52" s="117">
        <v>54561.47</v>
      </c>
    </row>
    <row r="53" spans="1:11" ht="18.75" customHeight="1">
      <c r="A53" s="73">
        <v>17</v>
      </c>
      <c r="B53" s="70" t="s">
        <v>56</v>
      </c>
      <c r="C53" s="123"/>
      <c r="D53" s="117">
        <v>446620.75</v>
      </c>
      <c r="E53" s="117">
        <v>513691.77000000008</v>
      </c>
    </row>
    <row r="54" spans="1:11" ht="18.75" customHeight="1">
      <c r="A54" s="73" t="s">
        <v>57</v>
      </c>
      <c r="B54" s="70" t="s">
        <v>58</v>
      </c>
      <c r="C54" s="123"/>
      <c r="D54" s="119">
        <v>3325.48</v>
      </c>
      <c r="E54" s="118">
        <v>3864.6800000000003</v>
      </c>
      <c r="K54" s="47"/>
    </row>
    <row r="55" spans="1:11" ht="37.5" customHeight="1">
      <c r="A55" s="77" t="s">
        <v>332</v>
      </c>
      <c r="B55" s="75" t="s">
        <v>59</v>
      </c>
      <c r="C55" s="123">
        <v>19</v>
      </c>
      <c r="D55" s="115">
        <v>357303.79</v>
      </c>
      <c r="E55" s="115">
        <v>235852.4</v>
      </c>
    </row>
    <row r="56" spans="1:11" ht="18.75" customHeight="1">
      <c r="A56" s="73"/>
      <c r="B56" s="75" t="s">
        <v>60</v>
      </c>
      <c r="C56" s="123">
        <v>20</v>
      </c>
      <c r="D56" s="115">
        <v>926805</v>
      </c>
      <c r="E56" s="115">
        <v>858929.99</v>
      </c>
    </row>
    <row r="57" spans="1:11" ht="18.75" customHeight="1">
      <c r="A57" s="73">
        <v>192</v>
      </c>
      <c r="B57" s="70" t="s">
        <v>61</v>
      </c>
      <c r="C57" s="123"/>
      <c r="D57" s="117">
        <v>918705.01</v>
      </c>
      <c r="E57" s="117">
        <v>825930.09</v>
      </c>
    </row>
    <row r="58" spans="1:11" ht="18.75" customHeight="1">
      <c r="A58" s="73" t="s">
        <v>62</v>
      </c>
      <c r="B58" s="70" t="s">
        <v>63</v>
      </c>
      <c r="C58" s="123"/>
      <c r="D58" s="116">
        <v>8099.9899999999852</v>
      </c>
      <c r="E58" s="116">
        <v>32999.9</v>
      </c>
    </row>
    <row r="59" spans="1:11" ht="18.75" customHeight="1">
      <c r="A59" s="73"/>
      <c r="B59" s="75" t="s">
        <v>64</v>
      </c>
      <c r="C59" s="123"/>
      <c r="D59" s="116">
        <v>5211.08</v>
      </c>
      <c r="E59" s="116">
        <v>5211.0782999999938</v>
      </c>
    </row>
    <row r="60" spans="1:11" ht="18.75" customHeight="1">
      <c r="A60" s="73"/>
      <c r="B60" s="75" t="s">
        <v>65</v>
      </c>
      <c r="C60" s="123"/>
      <c r="D60" s="115">
        <v>9327819.75</v>
      </c>
      <c r="E60" s="115">
        <v>8233811.6383000016</v>
      </c>
    </row>
    <row r="61" spans="1:11" ht="18" customHeight="1">
      <c r="A61" s="140" t="s">
        <v>66</v>
      </c>
      <c r="B61" s="140"/>
      <c r="C61" s="140"/>
      <c r="D61" s="140"/>
      <c r="E61" s="140"/>
    </row>
    <row r="62" spans="1:11" ht="16.5" customHeight="1">
      <c r="A62" s="141" t="s">
        <v>2</v>
      </c>
      <c r="B62" s="141" t="s">
        <v>3</v>
      </c>
      <c r="C62" s="141" t="s">
        <v>4</v>
      </c>
      <c r="D62" s="141" t="s">
        <v>5</v>
      </c>
      <c r="E62" s="141"/>
    </row>
    <row r="63" spans="1:11" ht="28.5" customHeight="1">
      <c r="A63" s="141"/>
      <c r="B63" s="141"/>
      <c r="C63" s="141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365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366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506196.82000000007</v>
      </c>
      <c r="E68" s="110">
        <v>473170.93872549536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367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506157.65000000008</v>
      </c>
      <c r="E77" s="111">
        <v>473131.76872549538</v>
      </c>
    </row>
    <row r="78" spans="1:9" ht="16.5" customHeight="1">
      <c r="A78" s="73" t="s">
        <v>81</v>
      </c>
      <c r="B78" s="74" t="s">
        <v>82</v>
      </c>
      <c r="C78" s="123"/>
      <c r="D78" s="120">
        <v>473131.77</v>
      </c>
      <c r="E78" s="120">
        <v>269939.83</v>
      </c>
    </row>
    <row r="79" spans="1:9" ht="15">
      <c r="A79" s="73" t="s">
        <v>83</v>
      </c>
      <c r="B79" s="74" t="s">
        <v>84</v>
      </c>
      <c r="C79" s="123"/>
      <c r="D79" s="120">
        <v>33025.880000000048</v>
      </c>
      <c r="E79" s="120">
        <v>203191.93872549536</v>
      </c>
    </row>
    <row r="80" spans="1:9" s="48" customFormat="1" ht="16.5" customHeight="1">
      <c r="A80" s="66"/>
      <c r="B80" s="67" t="s">
        <v>85</v>
      </c>
      <c r="C80" s="123"/>
      <c r="D80" s="110">
        <v>4327994.3999999994</v>
      </c>
      <c r="E80" s="110">
        <v>3917915.0500000003</v>
      </c>
      <c r="I80" s="50"/>
    </row>
    <row r="81" spans="1:9" ht="16.5" customHeight="1">
      <c r="A81" s="73"/>
      <c r="B81" s="74" t="s">
        <v>86</v>
      </c>
      <c r="C81" s="123" t="s">
        <v>368</v>
      </c>
      <c r="D81" s="111">
        <v>4327994.3999999994</v>
      </c>
      <c r="E81" s="111">
        <v>3917915.0500000003</v>
      </c>
    </row>
    <row r="82" spans="1:9" ht="16.5" customHeight="1">
      <c r="A82" s="73" t="s">
        <v>231</v>
      </c>
      <c r="B82" s="74" t="s">
        <v>87</v>
      </c>
      <c r="C82" s="123"/>
      <c r="D82" s="121">
        <v>2882225.78</v>
      </c>
      <c r="E82" s="120">
        <v>2607734.1500000004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339050.8</v>
      </c>
      <c r="E83" s="120">
        <v>202431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977318.04</v>
      </c>
      <c r="E84" s="120">
        <v>978688.53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116896.5</v>
      </c>
      <c r="E85" s="120">
        <v>116558.09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12503.28</v>
      </c>
      <c r="E87" s="120">
        <v>12503.28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0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0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369</v>
      </c>
      <c r="D96" s="110">
        <v>948114.87000000011</v>
      </c>
      <c r="E96" s="110">
        <v>821400.86957450537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4496.55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497257.9</v>
      </c>
      <c r="E98" s="120">
        <v>353986.62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93607.430000000008</v>
      </c>
      <c r="E100" s="120">
        <v>80915.760000000009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209274.05</v>
      </c>
      <c r="E101" s="120">
        <v>212365.4</v>
      </c>
    </row>
    <row r="102" spans="1:9" ht="16.5" customHeight="1">
      <c r="A102" s="73">
        <v>21</v>
      </c>
      <c r="B102" s="74" t="s">
        <v>107</v>
      </c>
      <c r="C102" s="123"/>
      <c r="D102" s="120">
        <v>33549.760000000002</v>
      </c>
      <c r="E102" s="120">
        <v>39886.25</v>
      </c>
    </row>
    <row r="103" spans="1:9" ht="16.5" customHeight="1">
      <c r="A103" s="73" t="s">
        <v>252</v>
      </c>
      <c r="B103" s="70" t="s">
        <v>108</v>
      </c>
      <c r="C103" s="123"/>
      <c r="D103" s="120">
        <v>108304.97000000002</v>
      </c>
      <c r="E103" s="120">
        <v>132622.62957450532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521315.88</v>
      </c>
      <c r="E104" s="110">
        <v>21315.88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500000</v>
      </c>
      <c r="E105" s="113">
        <v>0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21315.88</v>
      </c>
      <c r="E107" s="110">
        <v>21315.88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24194.61</v>
      </c>
      <c r="E109" s="111">
        <v>5.73</v>
      </c>
    </row>
    <row r="110" spans="1:9" ht="18.75" customHeight="1">
      <c r="A110" s="73"/>
      <c r="B110" s="75" t="s">
        <v>115</v>
      </c>
      <c r="C110" s="123"/>
      <c r="D110" s="110">
        <v>9327819.75</v>
      </c>
      <c r="E110" s="110">
        <v>8233811.6383000007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370</v>
      </c>
      <c r="B112" s="57"/>
    </row>
    <row r="113" spans="1:2" ht="18.75" customHeight="1">
      <c r="A113" s="41" t="s">
        <v>331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330</v>
      </c>
      <c r="B115" s="57"/>
    </row>
    <row r="116" spans="1:2" ht="18.75" customHeight="1">
      <c r="A116" s="62" t="str">
        <f>+'BU 31.03.2019'!A125</f>
        <v>Datum, 15.04.2019.godine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" zoomScaleNormal="100" zoomScaleSheetLayoutView="115" workbookViewId="0">
      <selection activeCell="A8" sqref="A8:E8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4" t="s">
        <v>339</v>
      </c>
      <c r="B1" s="134"/>
      <c r="C1" s="134"/>
      <c r="D1" s="134"/>
      <c r="E1" s="134"/>
    </row>
    <row r="2" spans="1:6" ht="15">
      <c r="A2" s="134" t="s">
        <v>338</v>
      </c>
      <c r="B2" s="134"/>
      <c r="C2" s="134"/>
      <c r="D2" s="134"/>
      <c r="E2" s="134"/>
    </row>
    <row r="3" spans="1:6" ht="15">
      <c r="A3" s="134" t="s">
        <v>337</v>
      </c>
      <c r="B3" s="134"/>
      <c r="C3" s="134"/>
      <c r="D3" s="134"/>
      <c r="E3" s="134"/>
    </row>
    <row r="4" spans="1:6" ht="15">
      <c r="A4" s="107" t="s">
        <v>340</v>
      </c>
      <c r="B4" s="106"/>
      <c r="C4" s="106"/>
      <c r="D4" s="106"/>
      <c r="E4" s="106"/>
    </row>
    <row r="5" spans="1:6" ht="15">
      <c r="A5" s="107" t="s">
        <v>341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5" t="s">
        <v>253</v>
      </c>
      <c r="B7" s="135"/>
      <c r="C7" s="135"/>
      <c r="D7" s="136"/>
      <c r="E7" s="135"/>
    </row>
    <row r="8" spans="1:6" ht="18">
      <c r="A8" s="137" t="str">
        <f>+'BU 31.03.2019'!A8:E8</f>
        <v>od 01.01. do 31.03.2019</v>
      </c>
      <c r="B8" s="138"/>
      <c r="C8" s="138"/>
      <c r="D8" s="138"/>
      <c r="E8" s="138"/>
    </row>
    <row r="9" spans="1:6" ht="15">
      <c r="A9" s="143" t="s">
        <v>2</v>
      </c>
      <c r="B9" s="133" t="s">
        <v>3</v>
      </c>
      <c r="C9" s="133" t="s">
        <v>4</v>
      </c>
      <c r="D9" s="133" t="s">
        <v>5</v>
      </c>
      <c r="E9" s="133"/>
      <c r="F9" s="9"/>
    </row>
    <row r="10" spans="1:6" ht="15">
      <c r="A10" s="143"/>
      <c r="B10" s="133"/>
      <c r="C10" s="133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77279.909999999916</v>
      </c>
      <c r="E12" s="68">
        <v>1182235.1300000008</v>
      </c>
      <c r="F12" s="9"/>
    </row>
    <row r="13" spans="1:6" ht="15">
      <c r="A13" s="98">
        <v>1</v>
      </c>
      <c r="B13" s="99" t="s">
        <v>256</v>
      </c>
      <c r="C13" s="80"/>
      <c r="D13" s="100">
        <v>1357270.97</v>
      </c>
      <c r="E13" s="100">
        <v>6247854.8800000008</v>
      </c>
    </row>
    <row r="14" spans="1:6" ht="15">
      <c r="A14" s="82"/>
      <c r="B14" s="81" t="s">
        <v>257</v>
      </c>
      <c r="C14" s="80"/>
      <c r="D14" s="101">
        <v>1264886.5999999999</v>
      </c>
      <c r="E14" s="101">
        <v>5750939.0800000001</v>
      </c>
    </row>
    <row r="15" spans="1:6" ht="15">
      <c r="A15" s="82"/>
      <c r="B15" s="84" t="s">
        <v>258</v>
      </c>
      <c r="C15" s="80"/>
      <c r="D15" s="101">
        <v>57641.57</v>
      </c>
      <c r="E15" s="101">
        <v>422214.44000000006</v>
      </c>
    </row>
    <row r="16" spans="1:6" ht="15">
      <c r="A16" s="82"/>
      <c r="B16" s="81" t="s">
        <v>259</v>
      </c>
      <c r="C16" s="80"/>
      <c r="D16" s="101">
        <v>11847.81</v>
      </c>
      <c r="E16" s="102">
        <v>49553.120000000003</v>
      </c>
    </row>
    <row r="17" spans="1:6" ht="15">
      <c r="A17" s="82"/>
      <c r="B17" s="84" t="s">
        <v>260</v>
      </c>
      <c r="C17" s="80"/>
      <c r="D17" s="101">
        <v>22894.990000000005</v>
      </c>
      <c r="E17" s="103">
        <v>25148.240000000002</v>
      </c>
    </row>
    <row r="18" spans="1:6" ht="15">
      <c r="A18" s="98">
        <v>2</v>
      </c>
      <c r="B18" s="99" t="s">
        <v>261</v>
      </c>
      <c r="C18" s="80"/>
      <c r="D18" s="100">
        <v>1279991.06</v>
      </c>
      <c r="E18" s="100">
        <v>5065619.75</v>
      </c>
    </row>
    <row r="19" spans="1:6" ht="15">
      <c r="A19" s="82"/>
      <c r="B19" s="81" t="s">
        <v>262</v>
      </c>
      <c r="C19" s="80"/>
      <c r="D19" s="101">
        <v>486158.48</v>
      </c>
      <c r="E19" s="101">
        <v>1720580.52</v>
      </c>
    </row>
    <row r="20" spans="1:6" ht="30">
      <c r="A20" s="82"/>
      <c r="B20" s="84" t="s">
        <v>263</v>
      </c>
      <c r="C20" s="80"/>
      <c r="D20" s="101">
        <v>74549.53</v>
      </c>
      <c r="E20" s="101">
        <v>372562.12</v>
      </c>
    </row>
    <row r="21" spans="1:6" ht="15">
      <c r="A21" s="82"/>
      <c r="B21" s="81" t="s">
        <v>264</v>
      </c>
      <c r="C21" s="80"/>
      <c r="D21" s="101">
        <v>234290.44999999998</v>
      </c>
      <c r="E21" s="101">
        <v>866694.70000000007</v>
      </c>
      <c r="F21" s="9"/>
    </row>
    <row r="22" spans="1:6" ht="15">
      <c r="A22" s="82"/>
      <c r="B22" s="84" t="s">
        <v>265</v>
      </c>
      <c r="C22" s="80"/>
      <c r="D22" s="101">
        <v>130673.44</v>
      </c>
      <c r="E22" s="101">
        <v>404023.77999999997</v>
      </c>
      <c r="F22" s="9"/>
    </row>
    <row r="23" spans="1:6" ht="15">
      <c r="A23" s="82"/>
      <c r="B23" s="81" t="s">
        <v>266</v>
      </c>
      <c r="C23" s="80"/>
      <c r="D23" s="101">
        <v>48931.68</v>
      </c>
      <c r="E23" s="101">
        <v>315163.47000000003</v>
      </c>
      <c r="F23" s="9"/>
    </row>
    <row r="24" spans="1:6" ht="15">
      <c r="A24" s="82"/>
      <c r="B24" s="81" t="s">
        <v>267</v>
      </c>
      <c r="C24" s="80"/>
      <c r="D24" s="101">
        <v>43021.8</v>
      </c>
      <c r="E24" s="101">
        <v>136728.63</v>
      </c>
      <c r="F24" s="9"/>
    </row>
    <row r="25" spans="1:6" ht="15">
      <c r="A25" s="82"/>
      <c r="B25" s="81" t="s">
        <v>268</v>
      </c>
      <c r="C25" s="80"/>
      <c r="D25" s="101">
        <v>258953.73000000004</v>
      </c>
      <c r="E25" s="101">
        <v>1223010.4099999999</v>
      </c>
    </row>
    <row r="26" spans="1:6" ht="15">
      <c r="A26" s="82"/>
      <c r="B26" s="81" t="s">
        <v>269</v>
      </c>
      <c r="C26" s="80"/>
      <c r="D26" s="101">
        <v>3411.95</v>
      </c>
      <c r="E26" s="101">
        <v>26856.12</v>
      </c>
    </row>
    <row r="27" spans="1:6" ht="15">
      <c r="A27" s="98">
        <v>3</v>
      </c>
      <c r="B27" s="99" t="s">
        <v>270</v>
      </c>
      <c r="C27" s="80"/>
      <c r="D27" s="100">
        <v>77279.909999999916</v>
      </c>
      <c r="E27" s="100">
        <v>1182235.1300000008</v>
      </c>
    </row>
    <row r="28" spans="1:6" ht="15">
      <c r="A28" s="79" t="s">
        <v>271</v>
      </c>
      <c r="B28" s="81" t="s">
        <v>272</v>
      </c>
      <c r="C28" s="80"/>
      <c r="D28" s="68">
        <v>-324502.66000000003</v>
      </c>
      <c r="E28" s="68">
        <v>-1014614.5199999996</v>
      </c>
      <c r="F28" s="9"/>
    </row>
    <row r="29" spans="1:6" ht="15">
      <c r="A29" s="98">
        <v>1</v>
      </c>
      <c r="B29" s="99" t="s">
        <v>273</v>
      </c>
      <c r="C29" s="80"/>
      <c r="D29" s="100">
        <v>283220.49</v>
      </c>
      <c r="E29" s="100">
        <v>2202445.62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/>
      <c r="E31" s="101">
        <v>9873.68</v>
      </c>
    </row>
    <row r="32" spans="1:6" ht="15">
      <c r="A32" s="82"/>
      <c r="B32" s="81" t="s">
        <v>276</v>
      </c>
      <c r="C32" s="80"/>
      <c r="D32" s="101"/>
      <c r="E32" s="101">
        <v>7700</v>
      </c>
    </row>
    <row r="33" spans="1:5" ht="15">
      <c r="A33" s="82"/>
      <c r="B33" s="81" t="s">
        <v>277</v>
      </c>
      <c r="C33" s="80"/>
      <c r="D33" s="104"/>
      <c r="E33" s="101">
        <v>0</v>
      </c>
    </row>
    <row r="34" spans="1:5" ht="15">
      <c r="A34" s="82"/>
      <c r="B34" s="81" t="s">
        <v>278</v>
      </c>
      <c r="C34" s="80"/>
      <c r="D34" s="101">
        <v>283220.49</v>
      </c>
      <c r="E34" s="101">
        <v>2184871.94</v>
      </c>
    </row>
    <row r="35" spans="1:5" ht="15">
      <c r="A35" s="98">
        <v>2</v>
      </c>
      <c r="B35" s="99" t="s">
        <v>279</v>
      </c>
      <c r="C35" s="80"/>
      <c r="D35" s="100">
        <v>607723.15</v>
      </c>
      <c r="E35" s="100">
        <v>3217060.1399999997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0</v>
      </c>
      <c r="E38" s="101">
        <v>912764.73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520000</v>
      </c>
      <c r="E41" s="101">
        <v>1765000</v>
      </c>
    </row>
    <row r="42" spans="1:5" ht="15">
      <c r="A42" s="82"/>
      <c r="B42" s="84" t="s">
        <v>286</v>
      </c>
      <c r="C42" s="80"/>
      <c r="D42" s="101">
        <v>7983.28</v>
      </c>
      <c r="E42" s="101">
        <v>54188.57</v>
      </c>
    </row>
    <row r="43" spans="1:5" ht="15">
      <c r="A43" s="82"/>
      <c r="B43" s="84" t="s">
        <v>287</v>
      </c>
      <c r="C43" s="80"/>
      <c r="D43" s="101">
        <v>79739.87</v>
      </c>
      <c r="E43" s="101">
        <v>485106.84</v>
      </c>
    </row>
    <row r="44" spans="1:5" ht="15">
      <c r="A44" s="98">
        <v>3</v>
      </c>
      <c r="B44" s="99" t="s">
        <v>288</v>
      </c>
      <c r="C44" s="80"/>
      <c r="D44" s="68">
        <v>-324502.66000000003</v>
      </c>
      <c r="E44" s="68">
        <v>-1014614.5199999996</v>
      </c>
    </row>
    <row r="45" spans="1:5" ht="15">
      <c r="A45" s="79" t="s">
        <v>289</v>
      </c>
      <c r="B45" s="81" t="s">
        <v>290</v>
      </c>
      <c r="C45" s="80"/>
      <c r="D45" s="68">
        <v>445318.78</v>
      </c>
      <c r="E45" s="68">
        <v>-159510.60999999999</v>
      </c>
    </row>
    <row r="46" spans="1:5" ht="15">
      <c r="A46" s="98">
        <v>1</v>
      </c>
      <c r="B46" s="99" t="s">
        <v>291</v>
      </c>
      <c r="C46" s="80"/>
      <c r="D46" s="100">
        <v>600000</v>
      </c>
      <c r="E46" s="100">
        <v>600000</v>
      </c>
    </row>
    <row r="47" spans="1:5" ht="15">
      <c r="A47" s="82"/>
      <c r="B47" s="81" t="s">
        <v>292</v>
      </c>
      <c r="C47" s="80"/>
      <c r="D47" s="101">
        <v>500000</v>
      </c>
      <c r="E47" s="101">
        <v>0</v>
      </c>
    </row>
    <row r="48" spans="1:5" ht="15">
      <c r="A48" s="82"/>
      <c r="B48" s="81" t="s">
        <v>293</v>
      </c>
      <c r="C48" s="80"/>
      <c r="D48" s="101">
        <v>100000</v>
      </c>
      <c r="E48" s="101">
        <v>600000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/>
      <c r="E50" s="101"/>
    </row>
    <row r="51" spans="1:9" ht="15">
      <c r="A51" s="98">
        <v>2</v>
      </c>
      <c r="B51" s="99" t="s">
        <v>296</v>
      </c>
      <c r="C51" s="80"/>
      <c r="D51" s="100">
        <v>154681.22</v>
      </c>
      <c r="E51" s="100">
        <v>759510.61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3091.35</v>
      </c>
      <c r="E53" s="101">
        <v>65365.4</v>
      </c>
    </row>
    <row r="54" spans="1:9" ht="15">
      <c r="A54" s="82"/>
      <c r="B54" s="81" t="s">
        <v>299</v>
      </c>
      <c r="C54" s="80"/>
      <c r="D54" s="101">
        <v>101589.87</v>
      </c>
      <c r="E54" s="101">
        <v>694145.21</v>
      </c>
    </row>
    <row r="55" spans="1:9" ht="15">
      <c r="A55" s="80"/>
      <c r="B55" s="81" t="s">
        <v>300</v>
      </c>
      <c r="C55" s="80"/>
      <c r="D55" s="105">
        <v>50000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445318.78</v>
      </c>
      <c r="E56" s="100">
        <v>-159510.60999999999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198096.02999999991</v>
      </c>
      <c r="E58" s="68">
        <v>8110.0000000012806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274103.92999999993</v>
      </c>
      <c r="E60" s="68">
        <v>76007.899999999994</v>
      </c>
    </row>
    <row r="61" spans="1:9" ht="15">
      <c r="A61" s="82"/>
      <c r="B61" s="83" t="s">
        <v>305</v>
      </c>
      <c r="C61" s="80"/>
      <c r="D61" s="105">
        <v>76007.899999999994</v>
      </c>
      <c r="E61" s="105">
        <v>67897.900000000009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370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331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330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31.03.2019'!A125</f>
        <v>Datum, 15.04.2019.godine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zoomScaleSheetLayoutView="100" workbookViewId="0">
      <selection activeCell="A24" sqref="A24:K35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4" t="s">
        <v>339</v>
      </c>
      <c r="B1" s="134"/>
      <c r="C1" s="134"/>
      <c r="D1" s="134"/>
      <c r="E1" s="134"/>
      <c r="F1" s="109"/>
      <c r="G1" s="109"/>
      <c r="H1" s="109"/>
      <c r="I1" s="109"/>
      <c r="J1" s="109"/>
      <c r="K1" s="109"/>
      <c r="L1" s="145"/>
      <c r="M1" s="145"/>
      <c r="N1" s="145"/>
      <c r="O1" s="145"/>
    </row>
    <row r="2" spans="1:16" ht="15" customHeight="1">
      <c r="A2" s="134" t="s">
        <v>338</v>
      </c>
      <c r="B2" s="134"/>
      <c r="C2" s="134"/>
      <c r="D2" s="134"/>
      <c r="E2" s="134"/>
      <c r="F2" s="109"/>
      <c r="G2" s="109"/>
      <c r="H2" s="109"/>
      <c r="I2" s="109"/>
      <c r="J2" s="109"/>
      <c r="K2" s="109"/>
      <c r="L2" s="145"/>
      <c r="M2" s="145"/>
      <c r="N2" s="145"/>
      <c r="O2" s="145"/>
    </row>
    <row r="3" spans="1:16" ht="15" customHeight="1">
      <c r="A3" s="134" t="s">
        <v>337</v>
      </c>
      <c r="B3" s="134"/>
      <c r="C3" s="134"/>
      <c r="D3" s="134"/>
      <c r="E3" s="134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340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341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5"/>
      <c r="M6" s="146"/>
      <c r="N6" s="146"/>
      <c r="O6" s="146"/>
      <c r="P6" s="146"/>
    </row>
    <row r="7" spans="1:16" ht="21" customHeight="1">
      <c r="A7" s="147" t="s">
        <v>308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5"/>
      <c r="M7" s="146"/>
      <c r="N7" s="146"/>
      <c r="O7" s="146"/>
      <c r="P7" s="146"/>
    </row>
    <row r="8" spans="1:16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371</v>
      </c>
      <c r="B11" s="125">
        <v>3000003.17</v>
      </c>
      <c r="C11" s="125">
        <v>0</v>
      </c>
      <c r="D11" s="125">
        <v>22871.72</v>
      </c>
      <c r="E11" s="125">
        <v>0</v>
      </c>
      <c r="F11" s="125">
        <v>39.17</v>
      </c>
      <c r="G11" s="125">
        <v>0</v>
      </c>
      <c r="H11" s="125">
        <v>0</v>
      </c>
      <c r="I11" s="126">
        <v>0</v>
      </c>
      <c r="J11" s="126">
        <v>269940.0199999999</v>
      </c>
      <c r="K11" s="126">
        <v>3292854.08</v>
      </c>
    </row>
    <row r="12" spans="1:16" ht="25.5">
      <c r="A12" s="26" t="s">
        <v>326</v>
      </c>
      <c r="B12" s="125"/>
      <c r="C12" s="125"/>
      <c r="D12" s="125"/>
      <c r="E12" s="125"/>
      <c r="F12" s="125"/>
      <c r="G12" s="125"/>
      <c r="H12" s="125"/>
      <c r="I12" s="126"/>
      <c r="J12" s="126"/>
      <c r="K12" s="126">
        <v>0</v>
      </c>
    </row>
    <row r="13" spans="1:16" ht="25.5">
      <c r="A13" s="27" t="s">
        <v>320</v>
      </c>
      <c r="B13" s="125"/>
      <c r="C13" s="125"/>
      <c r="D13" s="125"/>
      <c r="E13" s="125"/>
      <c r="F13" s="125"/>
      <c r="G13" s="125"/>
      <c r="H13" s="125"/>
      <c r="I13" s="126"/>
      <c r="J13" s="126"/>
      <c r="K13" s="126">
        <v>0</v>
      </c>
    </row>
    <row r="14" spans="1:16" ht="38.25">
      <c r="A14" s="27" t="s">
        <v>321</v>
      </c>
      <c r="B14" s="125"/>
      <c r="C14" s="125"/>
      <c r="D14" s="125"/>
      <c r="E14" s="125"/>
      <c r="F14" s="125"/>
      <c r="G14" s="125"/>
      <c r="H14" s="125"/>
      <c r="I14" s="126"/>
      <c r="J14" s="126"/>
      <c r="K14" s="126">
        <v>0</v>
      </c>
    </row>
    <row r="15" spans="1:16" ht="38.25">
      <c r="A15" s="27" t="s">
        <v>327</v>
      </c>
      <c r="B15" s="125"/>
      <c r="C15" s="125"/>
      <c r="D15" s="125"/>
      <c r="E15" s="125"/>
      <c r="F15" s="125"/>
      <c r="G15" s="125"/>
      <c r="H15" s="125"/>
      <c r="I15" s="126"/>
      <c r="J15" s="126"/>
      <c r="K15" s="126">
        <v>0</v>
      </c>
    </row>
    <row r="16" spans="1:16" ht="38.25">
      <c r="A16" s="27" t="s">
        <v>322</v>
      </c>
      <c r="B16" s="127"/>
      <c r="C16" s="127"/>
      <c r="D16" s="125">
        <v>-22871.72</v>
      </c>
      <c r="E16" s="125"/>
      <c r="F16" s="125"/>
      <c r="G16" s="125"/>
      <c r="H16" s="125"/>
      <c r="I16" s="126"/>
      <c r="J16" s="126"/>
      <c r="K16" s="126">
        <v>-22871.72</v>
      </c>
    </row>
    <row r="17" spans="1:12" ht="38.25">
      <c r="A17" s="27" t="s">
        <v>328</v>
      </c>
      <c r="B17" s="125"/>
      <c r="C17" s="125"/>
      <c r="D17" s="125"/>
      <c r="E17" s="125"/>
      <c r="F17" s="125"/>
      <c r="G17" s="125">
        <v>0</v>
      </c>
      <c r="H17" s="125"/>
      <c r="I17" s="126"/>
      <c r="J17" s="126"/>
      <c r="K17" s="126">
        <v>0</v>
      </c>
    </row>
    <row r="18" spans="1:12" ht="25.5">
      <c r="A18" s="27" t="s">
        <v>329</v>
      </c>
      <c r="B18" s="125"/>
      <c r="C18" s="125"/>
      <c r="D18" s="125"/>
      <c r="E18" s="125"/>
      <c r="F18" s="125"/>
      <c r="G18" s="125"/>
      <c r="H18" s="125"/>
      <c r="I18" s="126"/>
      <c r="J18" s="126">
        <v>203191.93872549536</v>
      </c>
      <c r="K18" s="126">
        <v>203191.93872549536</v>
      </c>
      <c r="L18" s="28">
        <f>+B22-B11</f>
        <v>0</v>
      </c>
    </row>
    <row r="19" spans="1:12" ht="25.5">
      <c r="A19" s="27" t="s">
        <v>323</v>
      </c>
      <c r="B19" s="125"/>
      <c r="C19" s="125"/>
      <c r="D19" s="125"/>
      <c r="E19" s="125"/>
      <c r="F19" s="125"/>
      <c r="G19" s="125"/>
      <c r="H19" s="125"/>
      <c r="I19" s="126"/>
      <c r="J19" s="126"/>
      <c r="K19" s="126">
        <v>0</v>
      </c>
    </row>
    <row r="20" spans="1:12">
      <c r="A20" s="27" t="s">
        <v>324</v>
      </c>
      <c r="B20" s="125"/>
      <c r="C20" s="125"/>
      <c r="D20" s="125"/>
      <c r="E20" s="125"/>
      <c r="F20" s="125"/>
      <c r="G20" s="125"/>
      <c r="H20" s="125"/>
      <c r="I20" s="126"/>
      <c r="J20" s="126"/>
      <c r="K20" s="126">
        <v>0</v>
      </c>
    </row>
    <row r="21" spans="1:12">
      <c r="A21" s="27" t="s">
        <v>325</v>
      </c>
      <c r="B21" s="125"/>
      <c r="C21" s="125"/>
      <c r="D21" s="125"/>
      <c r="E21" s="125"/>
      <c r="F21" s="125"/>
      <c r="G21" s="125"/>
      <c r="H21" s="125"/>
      <c r="I21" s="126"/>
      <c r="J21" s="126"/>
      <c r="K21" s="126">
        <v>0</v>
      </c>
    </row>
    <row r="22" spans="1:12" ht="25.5">
      <c r="A22" s="29" t="s">
        <v>372</v>
      </c>
      <c r="B22" s="125">
        <v>3000003.17</v>
      </c>
      <c r="C22" s="125">
        <v>0</v>
      </c>
      <c r="D22" s="125">
        <v>0</v>
      </c>
      <c r="E22" s="125">
        <v>0</v>
      </c>
      <c r="F22" s="125">
        <v>39.17</v>
      </c>
      <c r="G22" s="125">
        <v>0</v>
      </c>
      <c r="H22" s="125">
        <v>0</v>
      </c>
      <c r="I22" s="125">
        <v>0</v>
      </c>
      <c r="J22" s="125">
        <v>473131.95872549526</v>
      </c>
      <c r="K22" s="125">
        <v>3473174.2987254951</v>
      </c>
    </row>
    <row r="23" spans="1:12">
      <c r="A23" s="128"/>
      <c r="B23" s="129"/>
      <c r="C23" s="129"/>
      <c r="D23" s="129"/>
      <c r="E23" s="129"/>
      <c r="F23" s="129"/>
      <c r="G23" s="129"/>
      <c r="H23" s="129"/>
      <c r="I23" s="130"/>
      <c r="J23" s="130"/>
      <c r="K23" s="130"/>
    </row>
    <row r="24" spans="1:12" ht="25.5">
      <c r="A24" s="29" t="s">
        <v>374</v>
      </c>
      <c r="B24" s="125">
        <v>3000003.17</v>
      </c>
      <c r="C24" s="125">
        <v>0</v>
      </c>
      <c r="D24" s="125">
        <v>0</v>
      </c>
      <c r="E24" s="125">
        <v>0</v>
      </c>
      <c r="F24" s="125">
        <v>39.17</v>
      </c>
      <c r="G24" s="125">
        <v>0</v>
      </c>
      <c r="H24" s="125">
        <v>0</v>
      </c>
      <c r="I24" s="125">
        <v>0</v>
      </c>
      <c r="J24" s="125">
        <v>473131.95872549526</v>
      </c>
      <c r="K24" s="125">
        <v>3473174.2987254951</v>
      </c>
    </row>
    <row r="25" spans="1:12" ht="25.5">
      <c r="A25" s="27" t="s">
        <v>326</v>
      </c>
      <c r="B25" s="125"/>
      <c r="C25" s="125"/>
      <c r="D25" s="125"/>
      <c r="E25" s="125"/>
      <c r="F25" s="125"/>
      <c r="G25" s="125"/>
      <c r="H25" s="125"/>
      <c r="I25" s="126"/>
      <c r="J25" s="126"/>
      <c r="K25" s="126">
        <v>0</v>
      </c>
    </row>
    <row r="26" spans="1:12" ht="25.5">
      <c r="A26" s="29" t="s">
        <v>320</v>
      </c>
      <c r="B26" s="125"/>
      <c r="C26" s="125"/>
      <c r="D26" s="125"/>
      <c r="E26" s="125"/>
      <c r="F26" s="125"/>
      <c r="G26" s="125"/>
      <c r="H26" s="125"/>
      <c r="I26" s="126"/>
      <c r="J26" s="126"/>
      <c r="K26" s="126">
        <v>0</v>
      </c>
    </row>
    <row r="27" spans="1:12" ht="38.25">
      <c r="A27" s="27" t="s">
        <v>321</v>
      </c>
      <c r="B27" s="125"/>
      <c r="C27" s="125"/>
      <c r="D27" s="125"/>
      <c r="E27" s="125"/>
      <c r="F27" s="125"/>
      <c r="G27" s="125"/>
      <c r="H27" s="125"/>
      <c r="I27" s="126"/>
      <c r="J27" s="126"/>
      <c r="K27" s="126">
        <v>0</v>
      </c>
    </row>
    <row r="28" spans="1:12" ht="38.25">
      <c r="A28" s="27" t="s">
        <v>327</v>
      </c>
      <c r="B28" s="125"/>
      <c r="C28" s="125"/>
      <c r="D28" s="125"/>
      <c r="E28" s="125"/>
      <c r="F28" s="125"/>
      <c r="G28" s="125"/>
      <c r="H28" s="125"/>
      <c r="I28" s="126"/>
      <c r="J28" s="126"/>
      <c r="K28" s="126">
        <v>0</v>
      </c>
    </row>
    <row r="29" spans="1:12" ht="38.25">
      <c r="A29" s="27" t="s">
        <v>322</v>
      </c>
      <c r="B29" s="125"/>
      <c r="C29" s="125"/>
      <c r="D29" s="125"/>
      <c r="E29" s="125"/>
      <c r="F29" s="125"/>
      <c r="G29" s="125"/>
      <c r="H29" s="125"/>
      <c r="I29" s="126"/>
      <c r="J29" s="126"/>
      <c r="K29" s="126">
        <v>0</v>
      </c>
    </row>
    <row r="30" spans="1:12" ht="38.25">
      <c r="A30" s="27" t="s">
        <v>328</v>
      </c>
      <c r="B30" s="131"/>
      <c r="C30" s="131"/>
      <c r="D30" s="131"/>
      <c r="E30" s="131"/>
      <c r="F30" s="131"/>
      <c r="G30" s="131">
        <v>0</v>
      </c>
      <c r="H30" s="131"/>
      <c r="I30" s="126"/>
      <c r="J30" s="126"/>
      <c r="K30" s="126">
        <v>0</v>
      </c>
    </row>
    <row r="31" spans="1:12" ht="25.5">
      <c r="A31" s="27" t="s">
        <v>329</v>
      </c>
      <c r="B31" s="125"/>
      <c r="C31" s="125"/>
      <c r="D31" s="127"/>
      <c r="E31" s="125"/>
      <c r="F31" s="125"/>
      <c r="G31" s="125"/>
      <c r="H31" s="125"/>
      <c r="I31" s="126"/>
      <c r="J31" s="132">
        <v>33025.880000000048</v>
      </c>
      <c r="K31" s="126">
        <v>33025.880000000048</v>
      </c>
    </row>
    <row r="32" spans="1:12" ht="25.5">
      <c r="A32" s="27" t="s">
        <v>323</v>
      </c>
      <c r="B32" s="125"/>
      <c r="C32" s="125"/>
      <c r="D32" s="125"/>
      <c r="E32" s="125"/>
      <c r="F32" s="125"/>
      <c r="G32" s="125"/>
      <c r="H32" s="125"/>
      <c r="I32" s="126"/>
      <c r="J32" s="126"/>
      <c r="K32" s="126">
        <v>0</v>
      </c>
    </row>
    <row r="33" spans="1:11">
      <c r="A33" s="27" t="s">
        <v>324</v>
      </c>
      <c r="B33" s="125"/>
      <c r="C33" s="125"/>
      <c r="D33" s="125"/>
      <c r="E33" s="125"/>
      <c r="F33" s="125"/>
      <c r="G33" s="125"/>
      <c r="H33" s="125"/>
      <c r="I33" s="126"/>
      <c r="J33" s="126"/>
      <c r="K33" s="126">
        <v>0</v>
      </c>
    </row>
    <row r="34" spans="1:11">
      <c r="A34" s="27" t="s">
        <v>325</v>
      </c>
      <c r="B34" s="125"/>
      <c r="C34" s="125"/>
      <c r="D34" s="125"/>
      <c r="E34" s="125"/>
      <c r="F34" s="125"/>
      <c r="G34" s="125"/>
      <c r="H34" s="125"/>
      <c r="I34" s="126"/>
      <c r="J34" s="126"/>
      <c r="K34" s="126">
        <v>0</v>
      </c>
    </row>
    <row r="35" spans="1:11" ht="25.5">
      <c r="A35" s="29" t="s">
        <v>375</v>
      </c>
      <c r="B35" s="125">
        <v>3000003.17</v>
      </c>
      <c r="C35" s="125">
        <v>0</v>
      </c>
      <c r="D35" s="125">
        <v>0</v>
      </c>
      <c r="E35" s="125">
        <v>0</v>
      </c>
      <c r="F35" s="125">
        <v>39.17</v>
      </c>
      <c r="G35" s="125">
        <v>0</v>
      </c>
      <c r="H35" s="125">
        <v>0</v>
      </c>
      <c r="I35" s="125">
        <v>0</v>
      </c>
      <c r="J35" s="125">
        <v>506157.83872549533</v>
      </c>
      <c r="K35" s="125">
        <v>3506200.178725495</v>
      </c>
    </row>
    <row r="36" spans="1:11" ht="21" customHeight="1"/>
    <row r="37" spans="1:11" s="2" customFormat="1" ht="18.75" customHeight="1">
      <c r="A37" s="41" t="s">
        <v>370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331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330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31.03.2019'!A125</f>
        <v>Datum, 15.04.2019.godine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31.03.2019</vt:lpstr>
      <vt:lpstr>BS 31.03.2019</vt:lpstr>
      <vt:lpstr>BNT 31.03.2019</vt:lpstr>
      <vt:lpstr>IPK 31.03.2019</vt:lpstr>
      <vt:lpstr>'BS 31.03.2019'!Print_Area</vt:lpstr>
      <vt:lpstr>'BU 31.03.2019'!Print_Area</vt:lpstr>
      <vt:lpstr>'IPK 31.03.2019'!Print_Area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 Kovacevic</cp:lastModifiedBy>
  <cp:lastPrinted>2016-10-20T12:04:19Z</cp:lastPrinted>
  <dcterms:created xsi:type="dcterms:W3CDTF">2012-05-07T10:06:53Z</dcterms:created>
  <dcterms:modified xsi:type="dcterms:W3CDTF">2019-04-17T14:35:17Z</dcterms:modified>
</cp:coreProperties>
</file>